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-1\Desktop\Мун\Программа\2020\Изменения 14.06.2019\"/>
    </mc:Choice>
  </mc:AlternateContent>
  <xr:revisionPtr revIDLastSave="0" documentId="13_ncr:1_{782719B2-5638-4FAB-8E1D-03C9962E33E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1" i="1" l="1"/>
  <c r="E33" i="1" l="1"/>
  <c r="E32" i="1" s="1"/>
  <c r="E39" i="1"/>
  <c r="D39" i="1" s="1"/>
  <c r="D40" i="1"/>
  <c r="D41" i="1"/>
  <c r="E82" i="1"/>
  <c r="E78" i="1" s="1"/>
  <c r="E94" i="1"/>
  <c r="E107" i="1"/>
  <c r="D107" i="1" s="1"/>
  <c r="D108" i="1"/>
  <c r="D109" i="1"/>
  <c r="D105" i="1"/>
  <c r="D106" i="1"/>
  <c r="D101" i="1"/>
  <c r="D102" i="1"/>
  <c r="D103" i="1"/>
  <c r="E85" i="1" l="1"/>
  <c r="F142" i="1" l="1"/>
  <c r="F140" i="1" s="1"/>
  <c r="G142" i="1"/>
  <c r="E142" i="1"/>
  <c r="E140" i="1" s="1"/>
  <c r="E45" i="1"/>
  <c r="F46" i="1"/>
  <c r="G46" i="1"/>
  <c r="E147" i="1"/>
  <c r="F147" i="1"/>
  <c r="D136" i="1"/>
  <c r="E122" i="1"/>
  <c r="F113" i="1"/>
  <c r="F112" i="1" s="1"/>
  <c r="G113" i="1"/>
  <c r="E113" i="1"/>
  <c r="F110" i="1"/>
  <c r="G94" i="1"/>
  <c r="G93" i="1" s="1"/>
  <c r="F94" i="1"/>
  <c r="F93" i="1" s="1"/>
  <c r="E93" i="1"/>
  <c r="D99" i="1"/>
  <c r="D100" i="1"/>
  <c r="F98" i="1"/>
  <c r="G98" i="1"/>
  <c r="E98" i="1"/>
  <c r="E95" i="1"/>
  <c r="D97" i="1"/>
  <c r="D96" i="1"/>
  <c r="G95" i="1"/>
  <c r="F95" i="1"/>
  <c r="G91" i="1"/>
  <c r="E91" i="1"/>
  <c r="E89" i="1"/>
  <c r="G63" i="1"/>
  <c r="G56" i="1" s="1"/>
  <c r="G43" i="1" s="1"/>
  <c r="F63" i="1"/>
  <c r="F56" i="1" s="1"/>
  <c r="F43" i="1" s="1"/>
  <c r="E63" i="1"/>
  <c r="E56" i="1" s="1"/>
  <c r="E43" i="1" s="1"/>
  <c r="E49" i="1"/>
  <c r="D38" i="1"/>
  <c r="E36" i="1"/>
  <c r="G36" i="1"/>
  <c r="G16" i="1"/>
  <c r="E16" i="1"/>
  <c r="F16" i="1"/>
  <c r="D113" i="1" l="1"/>
  <c r="D98" i="1"/>
  <c r="D95" i="1"/>
  <c r="G83" i="1"/>
  <c r="G85" i="1"/>
  <c r="G122" i="1" l="1"/>
  <c r="G89" i="1"/>
  <c r="G78" i="1" s="1"/>
  <c r="G77" i="1" l="1"/>
  <c r="F132" i="1"/>
  <c r="F131" i="1"/>
  <c r="D131" i="1" s="1"/>
  <c r="F130" i="1"/>
  <c r="D130" i="1" s="1"/>
  <c r="F129" i="1"/>
  <c r="E132" i="1"/>
  <c r="E129" i="1" s="1"/>
  <c r="D138" i="1"/>
  <c r="D135" i="1"/>
  <c r="D137" i="1"/>
  <c r="D134" i="1"/>
  <c r="F124" i="1"/>
  <c r="E73" i="1"/>
  <c r="G73" i="1"/>
  <c r="E72" i="1"/>
  <c r="E68" i="1" s="1"/>
  <c r="G72" i="1"/>
  <c r="G71" i="1" s="1"/>
  <c r="E70" i="1"/>
  <c r="G70" i="1"/>
  <c r="E69" i="1"/>
  <c r="G69" i="1"/>
  <c r="G68" i="1" l="1"/>
  <c r="E71" i="1"/>
  <c r="F128" i="1"/>
  <c r="D94" i="1"/>
  <c r="D82" i="1"/>
  <c r="D126" i="1"/>
  <c r="D90" i="1"/>
  <c r="F84" i="1"/>
  <c r="D84" i="1" s="1"/>
  <c r="F83" i="1"/>
  <c r="D83" i="1" s="1"/>
  <c r="F78" i="1"/>
  <c r="D92" i="1"/>
  <c r="F91" i="1"/>
  <c r="D91" i="1" s="1"/>
  <c r="D87" i="1"/>
  <c r="D88" i="1"/>
  <c r="D86" i="1"/>
  <c r="F85" i="1"/>
  <c r="D85" i="1" s="1"/>
  <c r="D66" i="1"/>
  <c r="D65" i="1"/>
  <c r="D64" i="1"/>
  <c r="D63" i="1"/>
  <c r="D62" i="1"/>
  <c r="D61" i="1"/>
  <c r="D59" i="1"/>
  <c r="D54" i="1"/>
  <c r="D52" i="1"/>
  <c r="D48" i="1"/>
  <c r="F57" i="1"/>
  <c r="F44" i="1" s="1"/>
  <c r="D44" i="1" s="1"/>
  <c r="F60" i="1"/>
  <c r="E11" i="1"/>
  <c r="E10" i="1"/>
  <c r="E153" i="1" s="1"/>
  <c r="G11" i="1"/>
  <c r="G154" i="1" s="1"/>
  <c r="G10" i="1"/>
  <c r="D34" i="1"/>
  <c r="F13" i="1"/>
  <c r="F55" i="1" l="1"/>
  <c r="D57" i="1"/>
  <c r="F80" i="1"/>
  <c r="F79" i="1"/>
  <c r="F81" i="1"/>
  <c r="F11" i="1"/>
  <c r="D35" i="1"/>
  <c r="F10" i="1"/>
  <c r="F89" i="1"/>
  <c r="D89" i="1" s="1"/>
  <c r="E128" i="1"/>
  <c r="F77" i="1" l="1"/>
  <c r="F70" i="1"/>
  <c r="F154" i="1" s="1"/>
  <c r="D80" i="1"/>
  <c r="D70" i="1" s="1"/>
  <c r="D11" i="1"/>
  <c r="F69" i="1"/>
  <c r="F153" i="1" s="1"/>
  <c r="D153" i="1" s="1"/>
  <c r="D79" i="1"/>
  <c r="D69" i="1" s="1"/>
  <c r="D10" i="1"/>
  <c r="G60" i="1" l="1"/>
  <c r="E60" i="1"/>
  <c r="E13" i="1"/>
  <c r="D60" i="1" l="1"/>
  <c r="G141" i="1"/>
  <c r="G149" i="1"/>
  <c r="G147" i="1" s="1"/>
  <c r="G148" i="1"/>
  <c r="G140" i="1" s="1"/>
  <c r="F149" i="1"/>
  <c r="F122" i="1"/>
  <c r="F72" i="1"/>
  <c r="F68" i="1" s="1"/>
  <c r="F27" i="1"/>
  <c r="D31" i="1"/>
  <c r="D37" i="1"/>
  <c r="G116" i="1"/>
  <c r="F116" i="1"/>
  <c r="G114" i="1"/>
  <c r="F114" i="1"/>
  <c r="G81" i="1"/>
  <c r="E81" i="1"/>
  <c r="G75" i="1"/>
  <c r="F75" i="1"/>
  <c r="F73" i="1"/>
  <c r="E110" i="1"/>
  <c r="E104" i="1" s="1"/>
  <c r="D104" i="1" s="1"/>
  <c r="D150" i="1"/>
  <c r="E149" i="1"/>
  <c r="D144" i="1"/>
  <c r="D143" i="1" s="1"/>
  <c r="E143" i="1"/>
  <c r="E127" i="1"/>
  <c r="E154" i="1" s="1"/>
  <c r="D154" i="1" s="1"/>
  <c r="E112" i="1"/>
  <c r="E116" i="1"/>
  <c r="E75" i="1"/>
  <c r="D29" i="1"/>
  <c r="E58" i="1"/>
  <c r="E47" i="1"/>
  <c r="D81" i="1" l="1"/>
  <c r="E55" i="1"/>
  <c r="D56" i="1"/>
  <c r="E124" i="1"/>
  <c r="E77" i="1"/>
  <c r="D77" i="1" s="1"/>
  <c r="E67" i="1"/>
  <c r="D93" i="1"/>
  <c r="G132" i="1"/>
  <c r="D133" i="1"/>
  <c r="D78" i="1"/>
  <c r="F71" i="1"/>
  <c r="F67" i="1"/>
  <c r="D149" i="1"/>
  <c r="D147" i="1"/>
  <c r="G139" i="1"/>
  <c r="D148" i="1"/>
  <c r="D127" i="1"/>
  <c r="E139" i="1"/>
  <c r="E141" i="1"/>
  <c r="E145" i="1"/>
  <c r="F145" i="1"/>
  <c r="G145" i="1"/>
  <c r="D146" i="1"/>
  <c r="D145" i="1" s="1"/>
  <c r="F143" i="1"/>
  <c r="G143" i="1"/>
  <c r="E119" i="1"/>
  <c r="E118" i="1" s="1"/>
  <c r="F121" i="1"/>
  <c r="F119" i="1" s="1"/>
  <c r="F118" i="1" s="1"/>
  <c r="G119" i="1"/>
  <c r="G118" i="1" s="1"/>
  <c r="D123" i="1"/>
  <c r="D122" i="1" s="1"/>
  <c r="D117" i="1"/>
  <c r="D116" i="1" s="1"/>
  <c r="D115" i="1"/>
  <c r="D114" i="1" s="1"/>
  <c r="E114" i="1"/>
  <c r="G110" i="1"/>
  <c r="D110" i="1" s="1"/>
  <c r="D76" i="1"/>
  <c r="D74" i="1"/>
  <c r="D73" i="1" s="1"/>
  <c r="G55" i="1"/>
  <c r="F58" i="1"/>
  <c r="G58" i="1"/>
  <c r="E42" i="1"/>
  <c r="F49" i="1"/>
  <c r="E51" i="1"/>
  <c r="F51" i="1"/>
  <c r="G51" i="1"/>
  <c r="E53" i="1"/>
  <c r="F53" i="1"/>
  <c r="G53" i="1"/>
  <c r="F47" i="1"/>
  <c r="G47" i="1"/>
  <c r="D33" i="1"/>
  <c r="F36" i="1"/>
  <c r="D32" i="1"/>
  <c r="F26" i="1"/>
  <c r="G27" i="1"/>
  <c r="E27" i="1"/>
  <c r="D25" i="1"/>
  <c r="D24" i="1" s="1"/>
  <c r="D23" i="1"/>
  <c r="D22" i="1" s="1"/>
  <c r="F21" i="1"/>
  <c r="G21" i="1"/>
  <c r="G20" i="1" s="1"/>
  <c r="E21" i="1"/>
  <c r="G13" i="1"/>
  <c r="F14" i="1"/>
  <c r="G14" i="1"/>
  <c r="E14" i="1"/>
  <c r="D15" i="1"/>
  <c r="D17" i="1"/>
  <c r="D16" i="1" s="1"/>
  <c r="D132" i="1" l="1"/>
  <c r="G128" i="1"/>
  <c r="D53" i="1"/>
  <c r="D50" i="1"/>
  <c r="D58" i="1"/>
  <c r="D51" i="1"/>
  <c r="D55" i="1"/>
  <c r="D72" i="1"/>
  <c r="D71" i="1" s="1"/>
  <c r="G129" i="1"/>
  <c r="D47" i="1"/>
  <c r="F139" i="1"/>
  <c r="D46" i="1"/>
  <c r="D45" i="1" s="1"/>
  <c r="G112" i="1"/>
  <c r="D112" i="1" s="1"/>
  <c r="G67" i="1"/>
  <c r="G12" i="1"/>
  <c r="E20" i="1"/>
  <c r="F45" i="1"/>
  <c r="G42" i="1"/>
  <c r="D36" i="1"/>
  <c r="G26" i="1"/>
  <c r="F20" i="1"/>
  <c r="D21" i="1"/>
  <c r="D20" i="1" s="1"/>
  <c r="F12" i="1"/>
  <c r="F9" i="1" s="1"/>
  <c r="F152" i="1" s="1"/>
  <c r="E12" i="1"/>
  <c r="D142" i="1"/>
  <c r="D28" i="1"/>
  <c r="D30" i="1"/>
  <c r="D27" i="1"/>
  <c r="D121" i="1"/>
  <c r="D119" i="1" s="1"/>
  <c r="D118" i="1" s="1"/>
  <c r="F141" i="1"/>
  <c r="G120" i="1"/>
  <c r="E120" i="1"/>
  <c r="F120" i="1"/>
  <c r="G49" i="1"/>
  <c r="D75" i="1"/>
  <c r="G45" i="1"/>
  <c r="D13" i="1"/>
  <c r="D14" i="1"/>
  <c r="E26" i="1"/>
  <c r="E9" i="1" l="1"/>
  <c r="G9" i="1"/>
  <c r="F151" i="1"/>
  <c r="F8" i="1"/>
  <c r="D68" i="1"/>
  <c r="D67" i="1" s="1"/>
  <c r="D49" i="1"/>
  <c r="D129" i="1"/>
  <c r="D43" i="1"/>
  <c r="D42" i="1" s="1"/>
  <c r="F42" i="1"/>
  <c r="D141" i="1"/>
  <c r="G8" i="1"/>
  <c r="D26" i="1"/>
  <c r="D140" i="1"/>
  <c r="D139" i="1" s="1"/>
  <c r="E8" i="1"/>
  <c r="D12" i="1"/>
  <c r="D120" i="1"/>
  <c r="E152" i="1" l="1"/>
  <c r="E151" i="1" s="1"/>
  <c r="G152" i="1"/>
  <c r="D9" i="1"/>
  <c r="D128" i="1"/>
  <c r="D8" i="1"/>
  <c r="D152" i="1" l="1"/>
  <c r="G151" i="1"/>
  <c r="D125" i="1"/>
  <c r="G124" i="1"/>
  <c r="D151" i="1" l="1"/>
  <c r="D124" i="1"/>
</calcChain>
</file>

<file path=xl/sharedStrings.xml><?xml version="1.0" encoding="utf-8"?>
<sst xmlns="http://schemas.openxmlformats.org/spreadsheetml/2006/main" count="271" uniqueCount="102">
  <si>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</si>
  <si>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</si>
  <si>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</si>
  <si>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</si>
  <si>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</si>
  <si>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</si>
  <si>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</t>
  </si>
  <si>
    <t>Всего</t>
  </si>
  <si>
    <t>районный бюджет Пограничного муниципального района</t>
  </si>
  <si>
    <t>1.Организация деятельности учреждений культуры</t>
  </si>
  <si>
    <t>1.1. Субвенции на сохранение, использование и популяризацию объектов культурного наследия, расположенные на территориях поселений</t>
  </si>
  <si>
    <t>2.Обеспечение доступа граждан ПМР к культурным ценностям и участию в культурной жизни, реализация творческого потенциала населения</t>
  </si>
  <si>
    <t>2.1.Мероприятия государственного, регионального и районного значения</t>
  </si>
  <si>
    <t>2.2.Народные календарные праздники</t>
  </si>
  <si>
    <t>3.Организация и участие в   фестивалях и конкурсах различного уровня</t>
  </si>
  <si>
    <t>3.1.Межрайонные фестивали и конкурсы</t>
  </si>
  <si>
    <t>3.2.Районные фестивали и конкурсы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</si>
  <si>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</si>
  <si>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</si>
  <si>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</si>
  <si>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</si>
  <si>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 xml:space="preserve">2.1.Курсы повышения квалификации  и аттестация преподавателей </t>
  </si>
  <si>
    <t xml:space="preserve">2.2.Краевые фестивали и конкурсы </t>
  </si>
  <si>
    <t>Подпрограмма 3  «Организация библиотечного обслуживания населения»</t>
  </si>
  <si>
    <t>1.Обеспечение деятельности библиотек</t>
  </si>
  <si>
    <t>1.1.Субвенции на организацию библиотечного обслуживания населения Жариковского сельского поселения в рамках переданных полномочий</t>
  </si>
  <si>
    <t xml:space="preserve">1.2.Предоставление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</si>
  <si>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2.Создание единого информационного поля</t>
  </si>
  <si>
    <t>4.Мероприятия по обеспечению безопасности обслуживания населения и сохранности библиотечных фондов</t>
  </si>
  <si>
    <t>5.1. Развитие системы непрерывного профессионального образования, участие в краевых и профессиональных мероприятий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</si>
  <si>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</si>
  <si>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</si>
  <si>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</si>
  <si>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 Муниципальные образовательные учреждения ПМР</t>
  </si>
  <si>
    <t>1.1.Обеспечение доступности для инвалидов объектов социальной инфраструктуры (установка пандусов, поручней и т.п.)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</si>
  <si>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</si>
  <si>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</si>
  <si>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</si>
  <si>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Отдел по делам культуры, молодежи и социальной политике администрации Пограничного муниципального района</t>
  </si>
  <si>
    <t>ВСЕГО по программе</t>
  </si>
  <si>
    <t>Отдел по делам культуры, молодежи и социальной политике администрации ПМР; Администрация Жариковского сельского поселения</t>
  </si>
  <si>
    <t>Подпрограмма № 2 «Развитие системы дополнительного образования в сфере культуры и искусства»</t>
  </si>
  <si>
    <t>Отдел по делам культуры, молодежи и социальной политике; администрации ПМР, подведомственные учреждения отделу по делам культуры, молодежи и социальной политике администрации ПМР</t>
  </si>
  <si>
    <t>1.2.Предоставление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</si>
  <si>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</si>
  <si>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</si>
  <si>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</si>
  <si>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</si>
  <si>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Подпрограмма № 1 «Развитие культуры в ПМР»</t>
  </si>
  <si>
    <t>2.1. Библиотечные программы, проекты,подписка</t>
  </si>
  <si>
    <t>1.3. Сохранение объектов культурного наследия</t>
  </si>
  <si>
    <t>4.Укрепление материально-технической базы муниципальных учреждений</t>
  </si>
  <si>
    <t>в учреждениях образования</t>
  </si>
  <si>
    <t>в учреждениях культуры</t>
  </si>
  <si>
    <t>1.2 Субсидии на реализацию мероприятий по формированию доступной среды маломобильных групп населения</t>
  </si>
  <si>
    <t>федеральный бюджет</t>
  </si>
  <si>
    <t>в административных зданиях администрации</t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</si>
  <si>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</si>
  <si>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(аникризисные мероприятия по стабилизации деятельности автономного учреждения)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</si>
  <si>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ПМР, администрация Пограничного муниципального района</t>
  </si>
  <si>
    <t>3.2.Приобретение музыкальных инструментов и художественнного инвентаря для учреждений дополнительного образования детей в сфере культуры</t>
  </si>
  <si>
    <t>3.3. Приобретение МЦ на нужды учреждения (ткань,кондиционер)</t>
  </si>
  <si>
    <t>МКУ «Центр ФБЭО Пограничного МР""»; МБУ «РЦКД Пограничного МР»</t>
  </si>
  <si>
    <t>МБУ ДО «ДШИ Пограничного МР»; МКУ «Центр ФБЭО Пограничного МР""</t>
  </si>
  <si>
    <t>МБУ «МБ Пограничного МР»; МКУ «Центр ФБЭО Пограничного МР""</t>
  </si>
  <si>
    <t>МКУ «Центр ФБЭО Пограничного МР""</t>
  </si>
  <si>
    <t>МКУ «Центр ФБЭО Пограничного МР", Администрация Пограничного муниципального района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</si>
  <si>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МР»)</t>
  </si>
  <si>
    <t>МБУ «РЦКД Пограничного МР»; МКУ «Центр ФБЭО Пограничного МР""</t>
  </si>
  <si>
    <t>МБУ «МБ Пограничного МР»; МКУ «Центр ФБЭО Пограничного МР"</t>
  </si>
  <si>
    <t>МБУ «МБ Пограничного МР»; МКУ «Центр ФБЭО Пограничного МР";Администрация Жариковского сельского поселения ПМР</t>
  </si>
  <si>
    <t>МБУ ДО «ДШИ Пограничного МР»; МКУ «Центр ФБЭО Пограничного МР"</t>
  </si>
  <si>
    <t>МБУ «РЦКД Пограничного МР»; МКУ «Центр ФБЭО Пограничного МР"</t>
  </si>
  <si>
    <t>МКУ «Центр ФБЭО Пограничного МР"</t>
  </si>
  <si>
    <t>2.1.1. Пополнение книжного фонда</t>
  </si>
  <si>
    <t>2.1.3. Автоматизация библиотечных процессов (приобретение программного обеспечения для электронного каталога)</t>
  </si>
  <si>
    <t>средства краевого бюджета</t>
  </si>
  <si>
    <t>средства федерального бюджета</t>
  </si>
  <si>
    <t xml:space="preserve">районный бюджет </t>
  </si>
  <si>
    <t>районный бюджет</t>
  </si>
  <si>
    <t>краевой бюджет</t>
  </si>
  <si>
    <t xml:space="preserve">краевой бюджет </t>
  </si>
  <si>
    <t>МБУ «МБ Пограничного МР»;МКУ «Центр ФБЭО Пограничного МР"</t>
  </si>
  <si>
    <t>2.1.2 Подписка на периодические издания</t>
  </si>
  <si>
    <t>3.4. Мероприятия безопасности учреждения (установка видеонаблюдения, подключение АПС к центральному пульту)</t>
  </si>
  <si>
    <t>Год реализации                            2020</t>
  </si>
  <si>
    <t>Год реализации                            2021</t>
  </si>
  <si>
    <t>4.1. Ремонт сцены</t>
  </si>
  <si>
    <t>ткань,</t>
  </si>
  <si>
    <t>3.1. Капитальный ремонт здания с. Богуславка (замена кровли и окон)</t>
  </si>
  <si>
    <t>3.2. Капитальный ремонт здания с. Сергеевка (замена окон)</t>
  </si>
  <si>
    <t>5.2. Проведение и участие в конкурсах и фестивалях, стимулирование инновационной деятельности библиотек</t>
  </si>
  <si>
    <t>МБУ «РЦКД Пограничного МР»; МКУ «Центр ФБЭО Пограничного МР»</t>
  </si>
  <si>
    <t>Отдел по делам культуры, молодежи и социальной политике администрации Пограничного муниципального района; МКУ «Центр ФБЭО Пограничного МР"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</si>
  <si>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районе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</si>
  <si>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Год реализации                            2022</t>
  </si>
  <si>
    <t>3.3 Текущий ремонт здания с. Богуславка (замена пола, покраска стен, потолка,замена дверей)</t>
  </si>
  <si>
    <t>3.4 Текущий ремонт здания с. Сергеевка (замена пола, покраска стен, потолка,замена дверей)</t>
  </si>
  <si>
    <t>4.2 Приобретение светового, звукового оборудования</t>
  </si>
  <si>
    <t>3.1.Ремонт помещений, фасада МБУДО "ДШИ Пограничного МР"</t>
  </si>
  <si>
    <t>3.5 Текущий ремонт здания Центральной библиотеки (замена  потолка, пола, окон, дверей, покраска стен)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</si>
  <si>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районе на 2020-2022 годы», утвержденное постановлением администрации Пограничного муниципального района от 18.06.2019  № 394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</si>
</sst>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6"/>
  <sheetViews>
    <sheetView tabSelected="1" zoomScaleNormal="100" workbookViewId="0">
      <selection activeCell="E1" sqref="E1"/>
    </sheetView>
  </sheetViews>
  <sheetFormatPr defaultColWidth="9.1796875" defaultRowHeight="13" x14ac:dyDescent="0.3"/>
  <cols>
    <col min="1" max="1" width="32.81640625" style="1" customWidth="1"/>
    <col min="2" max="2" width="25.453125" style="1" customWidth="1"/>
    <col min="3" max="3" width="17.54296875" style="1" customWidth="1"/>
    <col min="4" max="4" width="18.54296875" style="1" customWidth="1"/>
    <col min="5" max="7" width="23.453125" style="1" customWidth="1"/>
    <col min="8" max="16384" width="9.1796875" style="1"/>
  </cols>
  <sheetData>
    <row r="1" spans="1:7" ht="93" customHeight="1" x14ac:dyDescent="0.3">
      <c r="F1" s="102" t="s">
        <v>101</v>
      </c>
      <c r="G1" s="102"/>
    </row>
    <row r="2" spans="1:7" x14ac:dyDescent="0.3">
      <c r="A2" s="2"/>
    </row>
    <row r="3" spans="1:7" x14ac:dyDescent="0.3">
      <c r="A3" s="103" t="s">
        <v>0</v>
      </c>
      <c r="B3" s="103"/>
      <c r="C3" s="103"/>
      <c r="D3" s="103"/>
      <c r="E3" s="103"/>
      <c r="F3" s="103"/>
      <c r="G3" s="103"/>
    </row>
    <row r="4" spans="1:7" x14ac:dyDescent="0.3">
      <c r="A4" s="103" t="s">
        <v>1</v>
      </c>
      <c r="B4" s="103"/>
      <c r="C4" s="103"/>
      <c r="D4" s="103"/>
      <c r="E4" s="103"/>
      <c r="F4" s="103"/>
      <c r="G4" s="103"/>
    </row>
    <row r="5" spans="1:7" ht="15" customHeight="1" x14ac:dyDescent="0.3">
      <c r="A5" s="104" t="s">
        <v>94</v>
      </c>
      <c r="B5" s="104"/>
      <c r="C5" s="104"/>
      <c r="D5" s="104"/>
      <c r="E5" s="104"/>
      <c r="F5" s="104"/>
      <c r="G5" s="104"/>
    </row>
    <row r="6" spans="1:7" x14ac:dyDescent="0.3">
      <c r="A6" s="3"/>
    </row>
    <row r="7" spans="1:7" ht="27" customHeight="1" x14ac:dyDescent="0.3">
      <c r="A7" s="7" t="s">
        <v>2</v>
      </c>
      <c r="B7" s="7" t="s">
        <v>3</v>
      </c>
      <c r="C7" s="7" t="s">
        <v>4</v>
      </c>
      <c r="D7" s="7" t="s">
        <v>5</v>
      </c>
      <c r="E7" s="7" t="s">
        <v>85</v>
      </c>
      <c r="F7" s="7" t="s">
        <v>86</v>
      </c>
      <c r="G7" s="7" t="s">
        <v>95</v>
      </c>
    </row>
    <row r="8" spans="1:7" ht="18.75" customHeight="1" x14ac:dyDescent="0.3">
      <c r="A8" s="95" t="s">
        <v>48</v>
      </c>
      <c r="B8" s="76" t="s">
        <v>6</v>
      </c>
      <c r="C8" s="9" t="s">
        <v>7</v>
      </c>
      <c r="D8" s="10">
        <f>E8+F8+G8</f>
        <v>22880.82</v>
      </c>
      <c r="E8" s="10">
        <f t="shared" ref="E8:G8" si="0">E12+E20+E26+E32</f>
        <v>7445.06</v>
      </c>
      <c r="F8" s="10">
        <f>F9+F10+F11</f>
        <v>7717.88</v>
      </c>
      <c r="G8" s="10">
        <f t="shared" si="0"/>
        <v>7717.88</v>
      </c>
    </row>
    <row r="9" spans="1:7" ht="25.5" customHeight="1" x14ac:dyDescent="0.3">
      <c r="A9" s="96"/>
      <c r="B9" s="77"/>
      <c r="C9" s="43" t="s">
        <v>78</v>
      </c>
      <c r="D9" s="5">
        <f>E9+F9+G9</f>
        <v>22880.82</v>
      </c>
      <c r="E9" s="15">
        <f>E12+E20+E26+E32</f>
        <v>7445.06</v>
      </c>
      <c r="F9" s="15">
        <f t="shared" ref="F9:G9" si="1">F12+F20+F26+F32</f>
        <v>7717.88</v>
      </c>
      <c r="G9" s="15">
        <f t="shared" si="1"/>
        <v>7717.88</v>
      </c>
    </row>
    <row r="10" spans="1:7" ht="23.25" customHeight="1" x14ac:dyDescent="0.3">
      <c r="A10" s="96"/>
      <c r="B10" s="77"/>
      <c r="C10" s="43" t="s">
        <v>80</v>
      </c>
      <c r="D10" s="5">
        <f t="shared" ref="D10:D11" si="2">E10+F10+G10</f>
        <v>0</v>
      </c>
      <c r="E10" s="15">
        <f t="shared" ref="E10:G11" si="3">E34</f>
        <v>0</v>
      </c>
      <c r="F10" s="15">
        <f t="shared" si="3"/>
        <v>0</v>
      </c>
      <c r="G10" s="15">
        <f t="shared" si="3"/>
        <v>0</v>
      </c>
    </row>
    <row r="11" spans="1:7" ht="40.5" customHeight="1" x14ac:dyDescent="0.3">
      <c r="A11" s="97"/>
      <c r="B11" s="78"/>
      <c r="C11" s="43" t="s">
        <v>55</v>
      </c>
      <c r="D11" s="5">
        <f t="shared" si="2"/>
        <v>0</v>
      </c>
      <c r="E11" s="15">
        <f t="shared" si="3"/>
        <v>0</v>
      </c>
      <c r="F11" s="15">
        <f t="shared" si="3"/>
        <v>0</v>
      </c>
      <c r="G11" s="15">
        <f t="shared" si="3"/>
        <v>0</v>
      </c>
    </row>
    <row r="12" spans="1:7" ht="17.25" customHeight="1" x14ac:dyDescent="0.3">
      <c r="A12" s="68" t="s">
        <v>9</v>
      </c>
      <c r="B12" s="68" t="s">
        <v>72</v>
      </c>
      <c r="C12" s="14" t="s">
        <v>7</v>
      </c>
      <c r="D12" s="13">
        <f>D13</f>
        <v>22840.27</v>
      </c>
      <c r="E12" s="13">
        <f>E13</f>
        <v>7404.51</v>
      </c>
      <c r="F12" s="13">
        <f>F13</f>
        <v>7717.88</v>
      </c>
      <c r="G12" s="13">
        <f>G13</f>
        <v>7717.88</v>
      </c>
    </row>
    <row r="13" spans="1:7" ht="30.75" customHeight="1" x14ac:dyDescent="0.3">
      <c r="A13" s="68"/>
      <c r="B13" s="68"/>
      <c r="C13" s="58" t="s">
        <v>78</v>
      </c>
      <c r="D13" s="12">
        <f>D15+D17+D19</f>
        <v>22840.27</v>
      </c>
      <c r="E13" s="13">
        <f>E15+E17+E19</f>
        <v>7404.51</v>
      </c>
      <c r="F13" s="13">
        <f>F15+F17+F19</f>
        <v>7717.88</v>
      </c>
      <c r="G13" s="13">
        <f t="shared" ref="G13" si="4">G15+G17+G19</f>
        <v>7717.88</v>
      </c>
    </row>
    <row r="14" spans="1:7" ht="20.25" customHeight="1" x14ac:dyDescent="0.3">
      <c r="A14" s="83" t="s">
        <v>10</v>
      </c>
      <c r="B14" s="68" t="s">
        <v>40</v>
      </c>
      <c r="C14" s="16" t="s">
        <v>7</v>
      </c>
      <c r="D14" s="15">
        <f>D15</f>
        <v>2211</v>
      </c>
      <c r="E14" s="15">
        <f>E15</f>
        <v>737</v>
      </c>
      <c r="F14" s="15">
        <f t="shared" ref="F14:G14" si="5">F15</f>
        <v>737</v>
      </c>
      <c r="G14" s="15">
        <f t="shared" si="5"/>
        <v>737</v>
      </c>
    </row>
    <row r="15" spans="1:7" ht="63" customHeight="1" x14ac:dyDescent="0.3">
      <c r="A15" s="105"/>
      <c r="B15" s="76"/>
      <c r="C15" s="18" t="s">
        <v>8</v>
      </c>
      <c r="D15" s="52">
        <f>E15+F15+G15</f>
        <v>2211</v>
      </c>
      <c r="E15" s="52">
        <v>737</v>
      </c>
      <c r="F15" s="52">
        <v>737</v>
      </c>
      <c r="G15" s="52">
        <v>737</v>
      </c>
    </row>
    <row r="16" spans="1:7" ht="22.5" customHeight="1" x14ac:dyDescent="0.3">
      <c r="A16" s="68" t="s">
        <v>43</v>
      </c>
      <c r="B16" s="83" t="s">
        <v>73</v>
      </c>
      <c r="C16" s="16" t="s">
        <v>7</v>
      </c>
      <c r="D16" s="15">
        <f>D17</f>
        <v>20629.27</v>
      </c>
      <c r="E16" s="15">
        <f>E17</f>
        <v>6667.51</v>
      </c>
      <c r="F16" s="51">
        <f>F17</f>
        <v>6980.88</v>
      </c>
      <c r="G16" s="15">
        <f>G17</f>
        <v>6980.88</v>
      </c>
    </row>
    <row r="17" spans="1:7" ht="69" customHeight="1" x14ac:dyDescent="0.3">
      <c r="A17" s="68"/>
      <c r="B17" s="83"/>
      <c r="C17" s="11" t="s">
        <v>8</v>
      </c>
      <c r="D17" s="15">
        <f>E17+F17+G17</f>
        <v>20629.27</v>
      </c>
      <c r="E17" s="26">
        <v>6667.51</v>
      </c>
      <c r="F17" s="51">
        <v>6980.88</v>
      </c>
      <c r="G17" s="15">
        <v>6980.88</v>
      </c>
    </row>
    <row r="18" spans="1:7" ht="23.25" customHeight="1" x14ac:dyDescent="0.3">
      <c r="A18" s="68" t="s">
        <v>50</v>
      </c>
      <c r="B18" s="83" t="s">
        <v>73</v>
      </c>
      <c r="C18" s="16" t="s">
        <v>7</v>
      </c>
      <c r="D18" s="15">
        <v>0</v>
      </c>
      <c r="E18" s="15">
        <v>0</v>
      </c>
      <c r="F18" s="15">
        <v>0</v>
      </c>
      <c r="G18" s="15">
        <v>0</v>
      </c>
    </row>
    <row r="19" spans="1:7" ht="17.25" customHeight="1" x14ac:dyDescent="0.3">
      <c r="A19" s="68"/>
      <c r="B19" s="83"/>
      <c r="C19" s="58" t="s">
        <v>78</v>
      </c>
      <c r="D19" s="5">
        <v>0</v>
      </c>
      <c r="E19" s="15">
        <v>0</v>
      </c>
      <c r="F19" s="15">
        <v>0</v>
      </c>
      <c r="G19" s="15">
        <v>0</v>
      </c>
    </row>
    <row r="20" spans="1:7" ht="16.5" customHeight="1" x14ac:dyDescent="0.3">
      <c r="A20" s="68" t="s">
        <v>11</v>
      </c>
      <c r="B20" s="68" t="s">
        <v>72</v>
      </c>
      <c r="C20" s="14" t="s">
        <v>7</v>
      </c>
      <c r="D20" s="13">
        <f>D21</f>
        <v>0</v>
      </c>
      <c r="E20" s="13">
        <f>E21</f>
        <v>0</v>
      </c>
      <c r="F20" s="13">
        <f>F21</f>
        <v>0</v>
      </c>
      <c r="G20" s="13">
        <f>G21</f>
        <v>0</v>
      </c>
    </row>
    <row r="21" spans="1:7" ht="25.5" customHeight="1" x14ac:dyDescent="0.3">
      <c r="A21" s="68"/>
      <c r="B21" s="68"/>
      <c r="C21" s="58" t="s">
        <v>78</v>
      </c>
      <c r="D21" s="12">
        <f>E21+F21+G21</f>
        <v>0</v>
      </c>
      <c r="E21" s="13">
        <f>E23+E25</f>
        <v>0</v>
      </c>
      <c r="F21" s="13">
        <f t="shared" ref="F21:G21" si="6">F23+F25</f>
        <v>0</v>
      </c>
      <c r="G21" s="12">
        <f t="shared" si="6"/>
        <v>0</v>
      </c>
    </row>
    <row r="22" spans="1:7" ht="16.5" customHeight="1" x14ac:dyDescent="0.3">
      <c r="A22" s="68" t="s">
        <v>12</v>
      </c>
      <c r="B22" s="68" t="s">
        <v>72</v>
      </c>
      <c r="C22" s="16" t="s">
        <v>7</v>
      </c>
      <c r="D22" s="15">
        <f>D23</f>
        <v>0</v>
      </c>
      <c r="E22" s="15">
        <v>0</v>
      </c>
      <c r="F22" s="15">
        <v>0</v>
      </c>
      <c r="G22" s="15">
        <v>0</v>
      </c>
    </row>
    <row r="23" spans="1:7" ht="24.75" customHeight="1" x14ac:dyDescent="0.3">
      <c r="A23" s="68"/>
      <c r="B23" s="68"/>
      <c r="C23" s="58" t="s">
        <v>79</v>
      </c>
      <c r="D23" s="15">
        <f>E23+F23+G23</f>
        <v>0</v>
      </c>
      <c r="E23" s="15">
        <v>0</v>
      </c>
      <c r="F23" s="15">
        <v>0</v>
      </c>
      <c r="G23" s="15">
        <v>0</v>
      </c>
    </row>
    <row r="24" spans="1:7" ht="19.5" customHeight="1" x14ac:dyDescent="0.3">
      <c r="A24" s="90" t="s">
        <v>13</v>
      </c>
      <c r="B24" s="68" t="s">
        <v>92</v>
      </c>
      <c r="C24" s="16" t="s">
        <v>7</v>
      </c>
      <c r="D24" s="15">
        <f>D25</f>
        <v>0</v>
      </c>
      <c r="E24" s="15">
        <v>0</v>
      </c>
      <c r="F24" s="15">
        <v>0</v>
      </c>
      <c r="G24" s="15">
        <v>0</v>
      </c>
    </row>
    <row r="25" spans="1:7" ht="24" customHeight="1" x14ac:dyDescent="0.3">
      <c r="A25" s="90"/>
      <c r="B25" s="68"/>
      <c r="C25" s="58" t="s">
        <v>78</v>
      </c>
      <c r="D25" s="15">
        <f t="shared" ref="D25:D30" si="7">E25+F25+G25</f>
        <v>0</v>
      </c>
      <c r="E25" s="15">
        <v>0</v>
      </c>
      <c r="F25" s="15">
        <v>0</v>
      </c>
      <c r="G25" s="15">
        <v>0</v>
      </c>
    </row>
    <row r="26" spans="1:7" ht="16.5" customHeight="1" x14ac:dyDescent="0.3">
      <c r="A26" s="90" t="s">
        <v>14</v>
      </c>
      <c r="B26" s="68" t="s">
        <v>72</v>
      </c>
      <c r="C26" s="14" t="s">
        <v>7</v>
      </c>
      <c r="D26" s="12">
        <f t="shared" si="7"/>
        <v>0</v>
      </c>
      <c r="E26" s="13">
        <f>E27</f>
        <v>0</v>
      </c>
      <c r="F26" s="13">
        <f>F27</f>
        <v>0</v>
      </c>
      <c r="G26" s="13">
        <f>G27</f>
        <v>0</v>
      </c>
    </row>
    <row r="27" spans="1:7" x14ac:dyDescent="0.3">
      <c r="A27" s="90"/>
      <c r="B27" s="68"/>
      <c r="C27" s="58" t="s">
        <v>78</v>
      </c>
      <c r="D27" s="12">
        <f t="shared" si="7"/>
        <v>0</v>
      </c>
      <c r="E27" s="13">
        <f>E29+E31</f>
        <v>0</v>
      </c>
      <c r="F27" s="13">
        <f>F29+F31</f>
        <v>0</v>
      </c>
      <c r="G27" s="12">
        <f t="shared" ref="G27" si="8">G29+G31</f>
        <v>0</v>
      </c>
    </row>
    <row r="28" spans="1:7" ht="16.5" customHeight="1" x14ac:dyDescent="0.3">
      <c r="A28" s="90" t="s">
        <v>15</v>
      </c>
      <c r="B28" s="68" t="s">
        <v>62</v>
      </c>
      <c r="C28" s="16" t="s">
        <v>7</v>
      </c>
      <c r="D28" s="15">
        <f t="shared" si="7"/>
        <v>0</v>
      </c>
      <c r="E28" s="15">
        <v>0</v>
      </c>
      <c r="F28" s="15">
        <v>0</v>
      </c>
      <c r="G28" s="15">
        <v>0</v>
      </c>
    </row>
    <row r="29" spans="1:7" x14ac:dyDescent="0.3">
      <c r="A29" s="90"/>
      <c r="B29" s="68"/>
      <c r="C29" s="58" t="s">
        <v>78</v>
      </c>
      <c r="D29" s="15">
        <f t="shared" si="7"/>
        <v>0</v>
      </c>
      <c r="E29" s="15">
        <v>0</v>
      </c>
      <c r="F29" s="15">
        <v>0</v>
      </c>
      <c r="G29" s="15">
        <v>0</v>
      </c>
    </row>
    <row r="30" spans="1:7" ht="21.75" customHeight="1" x14ac:dyDescent="0.3">
      <c r="A30" s="83" t="s">
        <v>16</v>
      </c>
      <c r="B30" s="68" t="s">
        <v>72</v>
      </c>
      <c r="C30" s="16" t="s">
        <v>7</v>
      </c>
      <c r="D30" s="15">
        <f t="shared" si="7"/>
        <v>0</v>
      </c>
      <c r="E30" s="15">
        <v>0</v>
      </c>
      <c r="F30" s="15">
        <v>0</v>
      </c>
      <c r="G30" s="15">
        <v>0</v>
      </c>
    </row>
    <row r="31" spans="1:7" ht="24.75" customHeight="1" x14ac:dyDescent="0.3">
      <c r="A31" s="83"/>
      <c r="B31" s="68"/>
      <c r="C31" s="58" t="s">
        <v>78</v>
      </c>
      <c r="D31" s="15">
        <f t="shared" ref="D31:D37" si="9">E31+F31+G31</f>
        <v>0</v>
      </c>
      <c r="E31" s="15">
        <v>0</v>
      </c>
      <c r="F31" s="15">
        <v>0</v>
      </c>
      <c r="G31" s="15">
        <v>0</v>
      </c>
    </row>
    <row r="32" spans="1:7" ht="17.25" customHeight="1" x14ac:dyDescent="0.3">
      <c r="A32" s="84" t="s">
        <v>51</v>
      </c>
      <c r="B32" s="84" t="s">
        <v>72</v>
      </c>
      <c r="C32" s="42" t="s">
        <v>7</v>
      </c>
      <c r="D32" s="13">
        <f>E32+F32+G32</f>
        <v>40.549999999999997</v>
      </c>
      <c r="E32" s="13">
        <f>E33+E34+E35</f>
        <v>40.549999999999997</v>
      </c>
      <c r="F32" s="13">
        <v>0</v>
      </c>
      <c r="G32" s="13">
        <v>0</v>
      </c>
    </row>
    <row r="33" spans="1:7" ht="23.25" customHeight="1" x14ac:dyDescent="0.3">
      <c r="A33" s="85"/>
      <c r="B33" s="85"/>
      <c r="C33" s="44" t="s">
        <v>78</v>
      </c>
      <c r="D33" s="13">
        <f>E33+F33+G33</f>
        <v>40.549999999999997</v>
      </c>
      <c r="E33" s="13">
        <f>E37+E40</f>
        <v>40.549999999999997</v>
      </c>
      <c r="F33" s="13">
        <v>0</v>
      </c>
      <c r="G33" s="13">
        <v>0</v>
      </c>
    </row>
    <row r="34" spans="1:7" ht="27" customHeight="1" x14ac:dyDescent="0.3">
      <c r="A34" s="85"/>
      <c r="B34" s="85"/>
      <c r="C34" s="44" t="s">
        <v>76</v>
      </c>
      <c r="D34" s="13">
        <f t="shared" ref="D34:D35" si="10">E34+F34+G34</f>
        <v>0</v>
      </c>
      <c r="E34" s="13">
        <v>0</v>
      </c>
      <c r="F34" s="13">
        <v>0</v>
      </c>
      <c r="G34" s="13">
        <v>0</v>
      </c>
    </row>
    <row r="35" spans="1:7" ht="41.25" customHeight="1" x14ac:dyDescent="0.3">
      <c r="A35" s="81"/>
      <c r="B35" s="81"/>
      <c r="C35" s="44" t="s">
        <v>77</v>
      </c>
      <c r="D35" s="13">
        <f t="shared" si="10"/>
        <v>0</v>
      </c>
      <c r="E35" s="13">
        <v>0</v>
      </c>
      <c r="F35" s="13">
        <v>0</v>
      </c>
      <c r="G35" s="13">
        <v>0</v>
      </c>
    </row>
    <row r="36" spans="1:7" ht="12.75" customHeight="1" x14ac:dyDescent="0.3">
      <c r="A36" s="84" t="s">
        <v>87</v>
      </c>
      <c r="B36" s="76" t="s">
        <v>72</v>
      </c>
      <c r="C36" s="16" t="s">
        <v>7</v>
      </c>
      <c r="D36" s="15">
        <f t="shared" si="9"/>
        <v>20.38</v>
      </c>
      <c r="E36" s="15">
        <f>E37+E38</f>
        <v>20.38</v>
      </c>
      <c r="F36" s="15">
        <f t="shared" ref="F36" si="11">F37</f>
        <v>0</v>
      </c>
      <c r="G36" s="15">
        <f>G37</f>
        <v>0</v>
      </c>
    </row>
    <row r="37" spans="1:7" ht="29.25" customHeight="1" x14ac:dyDescent="0.3">
      <c r="A37" s="85"/>
      <c r="B37" s="77"/>
      <c r="C37" s="11" t="s">
        <v>79</v>
      </c>
      <c r="D37" s="15">
        <f t="shared" si="9"/>
        <v>20.38</v>
      </c>
      <c r="E37" s="15">
        <v>20.38</v>
      </c>
      <c r="F37" s="15">
        <v>0</v>
      </c>
      <c r="G37" s="15">
        <v>0</v>
      </c>
    </row>
    <row r="38" spans="1:7" ht="23.25" customHeight="1" x14ac:dyDescent="0.3">
      <c r="A38" s="81"/>
      <c r="B38" s="78"/>
      <c r="C38" s="60" t="s">
        <v>80</v>
      </c>
      <c r="D38" s="15">
        <f>E38+F38+G38</f>
        <v>0</v>
      </c>
      <c r="E38" s="15">
        <v>0</v>
      </c>
      <c r="F38" s="15">
        <v>0</v>
      </c>
      <c r="G38" s="15">
        <v>0</v>
      </c>
    </row>
    <row r="39" spans="1:7" ht="28.5" customHeight="1" x14ac:dyDescent="0.3">
      <c r="A39" s="63" t="s">
        <v>98</v>
      </c>
      <c r="B39" s="76" t="s">
        <v>72</v>
      </c>
      <c r="C39" s="66" t="s">
        <v>7</v>
      </c>
      <c r="D39" s="15">
        <f t="shared" ref="D39:D41" si="12">E39+F39+G39</f>
        <v>20.170000000000002</v>
      </c>
      <c r="E39" s="15">
        <f>E40+E41</f>
        <v>20.170000000000002</v>
      </c>
      <c r="F39" s="15">
        <v>0</v>
      </c>
      <c r="G39" s="15">
        <v>0</v>
      </c>
    </row>
    <row r="40" spans="1:7" ht="24.75" customHeight="1" x14ac:dyDescent="0.3">
      <c r="A40" s="63"/>
      <c r="B40" s="77"/>
      <c r="C40" s="64" t="s">
        <v>79</v>
      </c>
      <c r="D40" s="15">
        <f t="shared" si="12"/>
        <v>20.170000000000002</v>
      </c>
      <c r="E40" s="15">
        <v>20.170000000000002</v>
      </c>
      <c r="F40" s="15">
        <v>0</v>
      </c>
      <c r="G40" s="15">
        <v>0</v>
      </c>
    </row>
    <row r="41" spans="1:7" ht="41.25" customHeight="1" x14ac:dyDescent="0.3">
      <c r="A41" s="63"/>
      <c r="B41" s="78"/>
      <c r="C41" s="67" t="s">
        <v>80</v>
      </c>
      <c r="D41" s="15">
        <f t="shared" si="12"/>
        <v>0</v>
      </c>
      <c r="E41" s="15">
        <v>0</v>
      </c>
      <c r="F41" s="15">
        <v>0</v>
      </c>
      <c r="G41" s="15">
        <v>0</v>
      </c>
    </row>
    <row r="42" spans="1:7" ht="16.5" customHeight="1" x14ac:dyDescent="0.3">
      <c r="A42" s="95" t="s">
        <v>41</v>
      </c>
      <c r="B42" s="76" t="s">
        <v>42</v>
      </c>
      <c r="C42" s="9" t="s">
        <v>17</v>
      </c>
      <c r="D42" s="10">
        <f t="shared" ref="D42:E42" si="13">D43+D44</f>
        <v>24977.379999999997</v>
      </c>
      <c r="E42" s="10">
        <f t="shared" si="13"/>
        <v>8139.4000000000005</v>
      </c>
      <c r="F42" s="10">
        <f>F43+F44</f>
        <v>8418.99</v>
      </c>
      <c r="G42" s="10">
        <f>G43+G44</f>
        <v>8418.99</v>
      </c>
    </row>
    <row r="43" spans="1:7" ht="62.25" customHeight="1" x14ac:dyDescent="0.3">
      <c r="A43" s="96"/>
      <c r="B43" s="77"/>
      <c r="C43" s="45" t="s">
        <v>78</v>
      </c>
      <c r="D43" s="12">
        <f>E43+F43+G43</f>
        <v>24977.379999999997</v>
      </c>
      <c r="E43" s="13">
        <f>E48+E50+E56</f>
        <v>8139.4000000000005</v>
      </c>
      <c r="F43" s="13">
        <f t="shared" ref="F43:G43" si="14">F48+F50+F56</f>
        <v>8418.99</v>
      </c>
      <c r="G43" s="13">
        <f t="shared" si="14"/>
        <v>8418.99</v>
      </c>
    </row>
    <row r="44" spans="1:7" ht="24" customHeight="1" x14ac:dyDescent="0.3">
      <c r="A44" s="97"/>
      <c r="B44" s="78"/>
      <c r="C44" s="45" t="s">
        <v>80</v>
      </c>
      <c r="D44" s="12">
        <f>E44+F44+G44</f>
        <v>0</v>
      </c>
      <c r="E44" s="13">
        <v>0</v>
      </c>
      <c r="F44" s="13">
        <f>F57</f>
        <v>0</v>
      </c>
      <c r="G44" s="13">
        <v>0</v>
      </c>
    </row>
    <row r="45" spans="1:7" ht="18" customHeight="1" x14ac:dyDescent="0.3">
      <c r="A45" s="68" t="s">
        <v>18</v>
      </c>
      <c r="B45" s="68" t="s">
        <v>42</v>
      </c>
      <c r="C45" s="14" t="s">
        <v>17</v>
      </c>
      <c r="D45" s="15">
        <f>D46</f>
        <v>24879.040000000001</v>
      </c>
      <c r="E45" s="15">
        <f>E46</f>
        <v>8041.06</v>
      </c>
      <c r="F45" s="15">
        <f>F46</f>
        <v>8418.99</v>
      </c>
      <c r="G45" s="15">
        <f>G46</f>
        <v>8418.99</v>
      </c>
    </row>
    <row r="46" spans="1:7" ht="85.5" customHeight="1" x14ac:dyDescent="0.3">
      <c r="A46" s="68"/>
      <c r="B46" s="68"/>
      <c r="C46" s="20" t="s">
        <v>8</v>
      </c>
      <c r="D46" s="13">
        <f t="shared" ref="D46:D66" si="15">E46+F46+G46</f>
        <v>24879.040000000001</v>
      </c>
      <c r="E46" s="13">
        <v>8041.06</v>
      </c>
      <c r="F46" s="13">
        <f t="shared" ref="F46:G46" si="16">F48</f>
        <v>8418.99</v>
      </c>
      <c r="G46" s="13">
        <f t="shared" si="16"/>
        <v>8418.99</v>
      </c>
    </row>
    <row r="47" spans="1:7" ht="16.5" customHeight="1" x14ac:dyDescent="0.3">
      <c r="A47" s="68" t="s">
        <v>19</v>
      </c>
      <c r="B47" s="68" t="s">
        <v>71</v>
      </c>
      <c r="C47" s="14" t="s">
        <v>17</v>
      </c>
      <c r="D47" s="13">
        <f t="shared" si="15"/>
        <v>24879.040000000001</v>
      </c>
      <c r="E47" s="15">
        <f t="shared" ref="E47:G47" si="17">E48</f>
        <v>8041.06</v>
      </c>
      <c r="F47" s="15">
        <f t="shared" si="17"/>
        <v>8418.99</v>
      </c>
      <c r="G47" s="15">
        <f t="shared" si="17"/>
        <v>8418.99</v>
      </c>
    </row>
    <row r="48" spans="1:7" ht="78" customHeight="1" x14ac:dyDescent="0.3">
      <c r="A48" s="68"/>
      <c r="B48" s="68"/>
      <c r="C48" s="20" t="s">
        <v>8</v>
      </c>
      <c r="D48" s="13">
        <f t="shared" si="15"/>
        <v>24879.040000000001</v>
      </c>
      <c r="E48" s="13">
        <v>8041.06</v>
      </c>
      <c r="F48" s="13">
        <v>8418.99</v>
      </c>
      <c r="G48" s="13">
        <v>8418.99</v>
      </c>
    </row>
    <row r="49" spans="1:7" ht="15.75" customHeight="1" x14ac:dyDescent="0.3">
      <c r="A49" s="68" t="s">
        <v>20</v>
      </c>
      <c r="B49" s="68" t="s">
        <v>63</v>
      </c>
      <c r="C49" s="14" t="s">
        <v>17</v>
      </c>
      <c r="D49" s="13">
        <f t="shared" si="15"/>
        <v>0</v>
      </c>
      <c r="E49" s="15">
        <f>E50</f>
        <v>0</v>
      </c>
      <c r="F49" s="15">
        <f>F50</f>
        <v>0</v>
      </c>
      <c r="G49" s="15">
        <f t="shared" ref="G49" si="18">G51+G53</f>
        <v>0</v>
      </c>
    </row>
    <row r="50" spans="1:7" ht="27.75" customHeight="1" x14ac:dyDescent="0.3">
      <c r="A50" s="68"/>
      <c r="B50" s="68"/>
      <c r="C50" s="57" t="s">
        <v>78</v>
      </c>
      <c r="D50" s="13">
        <f t="shared" si="15"/>
        <v>0</v>
      </c>
      <c r="E50" s="13">
        <v>0</v>
      </c>
      <c r="F50" s="13">
        <v>0</v>
      </c>
      <c r="G50" s="13">
        <v>0</v>
      </c>
    </row>
    <row r="51" spans="1:7" ht="19.5" customHeight="1" x14ac:dyDescent="0.3">
      <c r="A51" s="68" t="s">
        <v>21</v>
      </c>
      <c r="B51" s="68" t="s">
        <v>71</v>
      </c>
      <c r="C51" s="16" t="s">
        <v>17</v>
      </c>
      <c r="D51" s="13">
        <f t="shared" si="15"/>
        <v>0</v>
      </c>
      <c r="E51" s="15">
        <f t="shared" ref="E51:G51" si="19">E52</f>
        <v>0</v>
      </c>
      <c r="F51" s="15">
        <f t="shared" si="19"/>
        <v>0</v>
      </c>
      <c r="G51" s="5">
        <f t="shared" si="19"/>
        <v>0</v>
      </c>
    </row>
    <row r="52" spans="1:7" ht="22.5" customHeight="1" x14ac:dyDescent="0.3">
      <c r="A52" s="68"/>
      <c r="B52" s="68"/>
      <c r="C52" s="57" t="s">
        <v>78</v>
      </c>
      <c r="D52" s="13">
        <f t="shared" si="15"/>
        <v>0</v>
      </c>
      <c r="E52" s="13">
        <v>0</v>
      </c>
      <c r="F52" s="13">
        <v>0</v>
      </c>
      <c r="G52" s="12">
        <v>0</v>
      </c>
    </row>
    <row r="53" spans="1:7" ht="15" customHeight="1" x14ac:dyDescent="0.3">
      <c r="A53" s="90" t="s">
        <v>22</v>
      </c>
      <c r="B53" s="68" t="s">
        <v>71</v>
      </c>
      <c r="C53" s="16" t="s">
        <v>17</v>
      </c>
      <c r="D53" s="13">
        <f t="shared" si="15"/>
        <v>0</v>
      </c>
      <c r="E53" s="15">
        <f t="shared" ref="E53:G53" si="20">E54</f>
        <v>0</v>
      </c>
      <c r="F53" s="15">
        <f t="shared" si="20"/>
        <v>0</v>
      </c>
      <c r="G53" s="5">
        <f t="shared" si="20"/>
        <v>0</v>
      </c>
    </row>
    <row r="54" spans="1:7" ht="25.5" customHeight="1" x14ac:dyDescent="0.3">
      <c r="A54" s="90"/>
      <c r="B54" s="68"/>
      <c r="C54" s="57" t="s">
        <v>78</v>
      </c>
      <c r="D54" s="13">
        <f t="shared" si="15"/>
        <v>0</v>
      </c>
      <c r="E54" s="13">
        <v>0</v>
      </c>
      <c r="F54" s="13">
        <v>0</v>
      </c>
      <c r="G54" s="13">
        <v>0</v>
      </c>
    </row>
    <row r="55" spans="1:7" ht="17.25" customHeight="1" x14ac:dyDescent="0.3">
      <c r="A55" s="84" t="s">
        <v>45</v>
      </c>
      <c r="B55" s="76" t="s">
        <v>71</v>
      </c>
      <c r="C55" s="14" t="s">
        <v>17</v>
      </c>
      <c r="D55" s="13">
        <f t="shared" si="15"/>
        <v>98.34</v>
      </c>
      <c r="E55" s="13">
        <f t="shared" ref="E55:G55" si="21">E56</f>
        <v>98.34</v>
      </c>
      <c r="F55" s="13">
        <f>F56+F57</f>
        <v>0</v>
      </c>
      <c r="G55" s="15">
        <f t="shared" si="21"/>
        <v>0</v>
      </c>
    </row>
    <row r="56" spans="1:7" ht="25.5" customHeight="1" x14ac:dyDescent="0.3">
      <c r="A56" s="85"/>
      <c r="B56" s="77"/>
      <c r="C56" s="45" t="s">
        <v>78</v>
      </c>
      <c r="D56" s="13">
        <f t="shared" si="15"/>
        <v>98.34</v>
      </c>
      <c r="E56" s="13">
        <f>E59+E61+E63</f>
        <v>98.34</v>
      </c>
      <c r="F56" s="13">
        <f t="shared" ref="F56:G56" si="22">F59+F61+F63</f>
        <v>0</v>
      </c>
      <c r="G56" s="13">
        <f t="shared" si="22"/>
        <v>0</v>
      </c>
    </row>
    <row r="57" spans="1:7" ht="18" customHeight="1" x14ac:dyDescent="0.3">
      <c r="A57" s="81"/>
      <c r="B57" s="78"/>
      <c r="C57" s="45" t="s">
        <v>80</v>
      </c>
      <c r="D57" s="13">
        <f t="shared" si="15"/>
        <v>0</v>
      </c>
      <c r="E57" s="13">
        <v>0</v>
      </c>
      <c r="F57" s="15">
        <f>F62</f>
        <v>0</v>
      </c>
      <c r="G57" s="13"/>
    </row>
    <row r="58" spans="1:7" ht="17.25" customHeight="1" x14ac:dyDescent="0.3">
      <c r="A58" s="79" t="s">
        <v>99</v>
      </c>
      <c r="B58" s="68" t="s">
        <v>71</v>
      </c>
      <c r="C58" s="14" t="s">
        <v>17</v>
      </c>
      <c r="D58" s="13">
        <f t="shared" si="15"/>
        <v>92.8</v>
      </c>
      <c r="E58" s="15">
        <f t="shared" ref="E58:G58" si="23">E59</f>
        <v>92.8</v>
      </c>
      <c r="F58" s="15">
        <f t="shared" si="23"/>
        <v>0</v>
      </c>
      <c r="G58" s="15">
        <f t="shared" si="23"/>
        <v>0</v>
      </c>
    </row>
    <row r="59" spans="1:7" ht="24.75" customHeight="1" x14ac:dyDescent="0.3">
      <c r="A59" s="79"/>
      <c r="B59" s="68"/>
      <c r="C59" s="59" t="s">
        <v>79</v>
      </c>
      <c r="D59" s="13">
        <f t="shared" si="15"/>
        <v>92.8</v>
      </c>
      <c r="E59" s="13">
        <v>92.8</v>
      </c>
      <c r="F59" s="13">
        <v>0</v>
      </c>
      <c r="G59" s="13">
        <v>0</v>
      </c>
    </row>
    <row r="60" spans="1:7" ht="13.5" customHeight="1" x14ac:dyDescent="0.3">
      <c r="A60" s="84" t="s">
        <v>60</v>
      </c>
      <c r="B60" s="76" t="s">
        <v>71</v>
      </c>
      <c r="C60" s="14" t="s">
        <v>17</v>
      </c>
      <c r="D60" s="13">
        <f t="shared" si="15"/>
        <v>5.54</v>
      </c>
      <c r="E60" s="15">
        <f>E61</f>
        <v>5.54</v>
      </c>
      <c r="F60" s="13">
        <f>F61+F62</f>
        <v>0</v>
      </c>
      <c r="G60" s="15">
        <f t="shared" ref="G60" si="24">G61</f>
        <v>0</v>
      </c>
    </row>
    <row r="61" spans="1:7" ht="22.5" customHeight="1" x14ac:dyDescent="0.3">
      <c r="A61" s="85"/>
      <c r="B61" s="77"/>
      <c r="C61" s="45" t="s">
        <v>78</v>
      </c>
      <c r="D61" s="13">
        <f t="shared" si="15"/>
        <v>5.54</v>
      </c>
      <c r="E61" s="13">
        <v>5.54</v>
      </c>
      <c r="F61" s="15">
        <v>0</v>
      </c>
      <c r="G61" s="13">
        <v>0</v>
      </c>
    </row>
    <row r="62" spans="1:7" ht="30.75" customHeight="1" x14ac:dyDescent="0.3">
      <c r="A62" s="85"/>
      <c r="B62" s="78"/>
      <c r="C62" s="45" t="s">
        <v>80</v>
      </c>
      <c r="D62" s="13">
        <f t="shared" si="15"/>
        <v>0</v>
      </c>
      <c r="E62" s="13">
        <v>0</v>
      </c>
      <c r="F62" s="15">
        <v>0</v>
      </c>
      <c r="G62" s="13">
        <v>0</v>
      </c>
    </row>
    <row r="63" spans="1:7" ht="26.25" customHeight="1" x14ac:dyDescent="0.3">
      <c r="A63" s="49" t="s">
        <v>61</v>
      </c>
      <c r="B63" s="80" t="s">
        <v>71</v>
      </c>
      <c r="C63" s="14" t="s">
        <v>17</v>
      </c>
      <c r="D63" s="13">
        <f t="shared" si="15"/>
        <v>0</v>
      </c>
      <c r="E63" s="13">
        <f>E64</f>
        <v>0</v>
      </c>
      <c r="F63" s="13">
        <f>F64</f>
        <v>0</v>
      </c>
      <c r="G63" s="13">
        <f>G64</f>
        <v>0</v>
      </c>
    </row>
    <row r="64" spans="1:7" ht="24.75" customHeight="1" x14ac:dyDescent="0.3">
      <c r="A64" s="50" t="s">
        <v>88</v>
      </c>
      <c r="B64" s="80"/>
      <c r="C64" s="59" t="s">
        <v>78</v>
      </c>
      <c r="D64" s="13">
        <f t="shared" si="15"/>
        <v>0</v>
      </c>
      <c r="E64" s="13">
        <v>0</v>
      </c>
      <c r="F64" s="13">
        <v>0</v>
      </c>
      <c r="G64" s="13">
        <v>0</v>
      </c>
    </row>
    <row r="65" spans="1:7" ht="18.75" customHeight="1" x14ac:dyDescent="0.3">
      <c r="A65" s="81" t="s">
        <v>84</v>
      </c>
      <c r="B65" s="68" t="s">
        <v>71</v>
      </c>
      <c r="C65" s="14" t="s">
        <v>17</v>
      </c>
      <c r="D65" s="13">
        <f t="shared" si="15"/>
        <v>0</v>
      </c>
      <c r="E65" s="13">
        <v>0</v>
      </c>
      <c r="F65" s="13">
        <v>0</v>
      </c>
      <c r="G65" s="13">
        <v>0</v>
      </c>
    </row>
    <row r="66" spans="1:7" ht="37.5" customHeight="1" x14ac:dyDescent="0.3">
      <c r="A66" s="79"/>
      <c r="B66" s="68"/>
      <c r="C66" s="59" t="s">
        <v>78</v>
      </c>
      <c r="D66" s="13">
        <f t="shared" si="15"/>
        <v>0</v>
      </c>
      <c r="E66" s="13">
        <v>0</v>
      </c>
      <c r="F66" s="13">
        <v>0</v>
      </c>
      <c r="G66" s="13">
        <v>0</v>
      </c>
    </row>
    <row r="67" spans="1:7" ht="16.5" customHeight="1" x14ac:dyDescent="0.3">
      <c r="A67" s="86" t="s">
        <v>23</v>
      </c>
      <c r="B67" s="84" t="s">
        <v>6</v>
      </c>
      <c r="C67" s="9" t="s">
        <v>17</v>
      </c>
      <c r="D67" s="10">
        <f t="shared" ref="D67:E67" si="25">D68+D69+D70</f>
        <v>27906.39</v>
      </c>
      <c r="E67" s="10">
        <f t="shared" si="25"/>
        <v>9100.69</v>
      </c>
      <c r="F67" s="10">
        <f>F68+F69+F70</f>
        <v>9402.85</v>
      </c>
      <c r="G67" s="10">
        <f>G68+G69+G70</f>
        <v>9402.85</v>
      </c>
    </row>
    <row r="68" spans="1:7" ht="39" customHeight="1" x14ac:dyDescent="0.3">
      <c r="A68" s="87"/>
      <c r="B68" s="85"/>
      <c r="C68" s="47" t="s">
        <v>79</v>
      </c>
      <c r="D68" s="13">
        <f>D72+D78+D94+D111+D113</f>
        <v>27906.39</v>
      </c>
      <c r="E68" s="13">
        <f>E72+E78+E94+E111+E113</f>
        <v>9100.69</v>
      </c>
      <c r="F68" s="13">
        <f t="shared" ref="F68:G68" si="26">F72+F78+F94+F111+F113</f>
        <v>9402.85</v>
      </c>
      <c r="G68" s="13">
        <f t="shared" si="26"/>
        <v>9402.85</v>
      </c>
    </row>
    <row r="69" spans="1:7" ht="17.25" customHeight="1" x14ac:dyDescent="0.3">
      <c r="A69" s="87"/>
      <c r="B69" s="85"/>
      <c r="C69" s="47" t="s">
        <v>81</v>
      </c>
      <c r="D69" s="13">
        <f t="shared" ref="D69:E69" si="27">D79</f>
        <v>0</v>
      </c>
      <c r="E69" s="13">
        <f t="shared" si="27"/>
        <v>0</v>
      </c>
      <c r="F69" s="13">
        <f>F79</f>
        <v>0</v>
      </c>
      <c r="G69" s="13">
        <f>G79</f>
        <v>0</v>
      </c>
    </row>
    <row r="70" spans="1:7" ht="33.75" customHeight="1" x14ac:dyDescent="0.3">
      <c r="A70" s="88"/>
      <c r="B70" s="81"/>
      <c r="C70" s="47" t="s">
        <v>55</v>
      </c>
      <c r="D70" s="13">
        <f t="shared" ref="D70:E70" si="28">D80</f>
        <v>0</v>
      </c>
      <c r="E70" s="13">
        <f t="shared" si="28"/>
        <v>0</v>
      </c>
      <c r="F70" s="13">
        <f>F80</f>
        <v>0</v>
      </c>
      <c r="G70" s="13">
        <f>G80</f>
        <v>0</v>
      </c>
    </row>
    <row r="71" spans="1:7" ht="18.75" customHeight="1" x14ac:dyDescent="0.3">
      <c r="A71" s="91" t="s">
        <v>24</v>
      </c>
      <c r="B71" s="79" t="s">
        <v>69</v>
      </c>
      <c r="C71" s="20" t="s">
        <v>17</v>
      </c>
      <c r="D71" s="15">
        <f t="shared" ref="D71:E71" si="29">D72</f>
        <v>27839.7</v>
      </c>
      <c r="E71" s="15">
        <f t="shared" si="29"/>
        <v>9034</v>
      </c>
      <c r="F71" s="15">
        <f>F72</f>
        <v>9402.85</v>
      </c>
      <c r="G71" s="15">
        <f>G72</f>
        <v>9402.85</v>
      </c>
    </row>
    <row r="72" spans="1:7" ht="25.5" customHeight="1" x14ac:dyDescent="0.3">
      <c r="A72" s="91"/>
      <c r="B72" s="79"/>
      <c r="C72" s="59" t="s">
        <v>78</v>
      </c>
      <c r="D72" s="13">
        <f t="shared" ref="D72:E72" si="30">D74+D76</f>
        <v>27839.7</v>
      </c>
      <c r="E72" s="13">
        <f t="shared" si="30"/>
        <v>9034</v>
      </c>
      <c r="F72" s="13">
        <f>F74+F76</f>
        <v>9402.85</v>
      </c>
      <c r="G72" s="13">
        <f>G74+G76</f>
        <v>9402.85</v>
      </c>
    </row>
    <row r="73" spans="1:7" ht="18.75" customHeight="1" x14ac:dyDescent="0.3">
      <c r="A73" s="79" t="s">
        <v>25</v>
      </c>
      <c r="B73" s="79" t="s">
        <v>70</v>
      </c>
      <c r="C73" s="14" t="s">
        <v>17</v>
      </c>
      <c r="D73" s="15">
        <f t="shared" ref="D73:E73" si="31">D74</f>
        <v>3558</v>
      </c>
      <c r="E73" s="15">
        <f t="shared" si="31"/>
        <v>1186</v>
      </c>
      <c r="F73" s="15">
        <f>F74</f>
        <v>1186</v>
      </c>
      <c r="G73" s="15">
        <f>G74</f>
        <v>1186</v>
      </c>
    </row>
    <row r="74" spans="1:7" ht="65.25" customHeight="1" x14ac:dyDescent="0.3">
      <c r="A74" s="79"/>
      <c r="B74" s="79"/>
      <c r="C74" s="20" t="s">
        <v>8</v>
      </c>
      <c r="D74" s="13">
        <f>E74+F74+G74</f>
        <v>3558</v>
      </c>
      <c r="E74" s="13">
        <v>1186</v>
      </c>
      <c r="F74" s="13">
        <v>1186</v>
      </c>
      <c r="G74" s="13">
        <v>1186</v>
      </c>
    </row>
    <row r="75" spans="1:7" ht="16.5" customHeight="1" x14ac:dyDescent="0.3">
      <c r="A75" s="79" t="s">
        <v>26</v>
      </c>
      <c r="B75" s="79" t="s">
        <v>69</v>
      </c>
      <c r="C75" s="14" t="s">
        <v>17</v>
      </c>
      <c r="D75" s="13">
        <f>D76</f>
        <v>24281.7</v>
      </c>
      <c r="E75" s="15">
        <f>E76</f>
        <v>7848</v>
      </c>
      <c r="F75" s="15">
        <f>F76</f>
        <v>8216.85</v>
      </c>
      <c r="G75" s="15">
        <f>G76</f>
        <v>8216.85</v>
      </c>
    </row>
    <row r="76" spans="1:7" ht="75.75" customHeight="1" x14ac:dyDescent="0.3">
      <c r="A76" s="79"/>
      <c r="B76" s="79"/>
      <c r="C76" s="20" t="s">
        <v>8</v>
      </c>
      <c r="D76" s="13">
        <f t="shared" ref="D76:D86" si="32">E76+F76+G76</f>
        <v>24281.7</v>
      </c>
      <c r="E76" s="17">
        <v>7848</v>
      </c>
      <c r="F76" s="13">
        <v>8216.85</v>
      </c>
      <c r="G76" s="13">
        <v>8216.85</v>
      </c>
    </row>
    <row r="77" spans="1:7" ht="14.25" customHeight="1" x14ac:dyDescent="0.3">
      <c r="A77" s="84" t="s">
        <v>27</v>
      </c>
      <c r="B77" s="84" t="s">
        <v>82</v>
      </c>
      <c r="C77" s="14" t="s">
        <v>17</v>
      </c>
      <c r="D77" s="13">
        <f t="shared" si="32"/>
        <v>10</v>
      </c>
      <c r="E77" s="13">
        <f>E78</f>
        <v>10</v>
      </c>
      <c r="F77" s="13">
        <f>F78+F79+F80</f>
        <v>0</v>
      </c>
      <c r="G77" s="13">
        <f>G78+G79</f>
        <v>0</v>
      </c>
    </row>
    <row r="78" spans="1:7" x14ac:dyDescent="0.3">
      <c r="A78" s="85"/>
      <c r="B78" s="85"/>
      <c r="C78" s="47" t="s">
        <v>79</v>
      </c>
      <c r="D78" s="15">
        <f t="shared" si="32"/>
        <v>10</v>
      </c>
      <c r="E78" s="15">
        <f>E82</f>
        <v>10</v>
      </c>
      <c r="F78" s="15">
        <f>F82</f>
        <v>0</v>
      </c>
      <c r="G78" s="15">
        <f>G82</f>
        <v>0</v>
      </c>
    </row>
    <row r="79" spans="1:7" x14ac:dyDescent="0.3">
      <c r="A79" s="85"/>
      <c r="B79" s="85"/>
      <c r="C79" s="47" t="s">
        <v>81</v>
      </c>
      <c r="D79" s="15">
        <f t="shared" si="32"/>
        <v>0</v>
      </c>
      <c r="E79" s="15">
        <v>0</v>
      </c>
      <c r="F79" s="15">
        <f>F83</f>
        <v>0</v>
      </c>
      <c r="G79" s="15">
        <v>0</v>
      </c>
    </row>
    <row r="80" spans="1:7" ht="26" x14ac:dyDescent="0.3">
      <c r="A80" s="81"/>
      <c r="B80" s="81"/>
      <c r="C80" s="47" t="s">
        <v>55</v>
      </c>
      <c r="D80" s="15">
        <f t="shared" si="32"/>
        <v>0</v>
      </c>
      <c r="E80" s="15">
        <v>0</v>
      </c>
      <c r="F80" s="15">
        <f>F84</f>
        <v>0</v>
      </c>
      <c r="G80" s="15">
        <v>0</v>
      </c>
    </row>
    <row r="81" spans="1:7" ht="16.5" customHeight="1" x14ac:dyDescent="0.3">
      <c r="A81" s="93" t="s">
        <v>49</v>
      </c>
      <c r="B81" s="93" t="s">
        <v>64</v>
      </c>
      <c r="C81" s="25" t="s">
        <v>17</v>
      </c>
      <c r="D81" s="26">
        <f t="shared" si="32"/>
        <v>10</v>
      </c>
      <c r="E81" s="26">
        <f>E82</f>
        <v>10</v>
      </c>
      <c r="F81" s="15">
        <f>F82+F83+F84</f>
        <v>0</v>
      </c>
      <c r="G81" s="26">
        <f>G82</f>
        <v>0</v>
      </c>
    </row>
    <row r="82" spans="1:7" x14ac:dyDescent="0.3">
      <c r="A82" s="101"/>
      <c r="B82" s="101"/>
      <c r="C82" s="47" t="s">
        <v>79</v>
      </c>
      <c r="D82" s="26">
        <f t="shared" si="32"/>
        <v>10</v>
      </c>
      <c r="E82" s="54">
        <f>E86+E90+E92</f>
        <v>10</v>
      </c>
      <c r="F82" s="51">
        <v>0</v>
      </c>
      <c r="G82" s="54">
        <v>0</v>
      </c>
    </row>
    <row r="83" spans="1:7" x14ac:dyDescent="0.3">
      <c r="A83" s="101"/>
      <c r="B83" s="101"/>
      <c r="C83" s="47" t="s">
        <v>81</v>
      </c>
      <c r="D83" s="26">
        <f t="shared" si="32"/>
        <v>0</v>
      </c>
      <c r="E83" s="54">
        <v>0</v>
      </c>
      <c r="F83" s="51">
        <f>F87</f>
        <v>0</v>
      </c>
      <c r="G83" s="54">
        <f>G87</f>
        <v>0</v>
      </c>
    </row>
    <row r="84" spans="1:7" ht="26" x14ac:dyDescent="0.3">
      <c r="A84" s="94"/>
      <c r="B84" s="94"/>
      <c r="C84" s="47" t="s">
        <v>55</v>
      </c>
      <c r="D84" s="26">
        <f t="shared" si="32"/>
        <v>0</v>
      </c>
      <c r="E84" s="54">
        <v>0</v>
      </c>
      <c r="F84" s="51">
        <f>F88</f>
        <v>0</v>
      </c>
      <c r="G84" s="54">
        <v>0</v>
      </c>
    </row>
    <row r="85" spans="1:7" ht="12.75" customHeight="1" x14ac:dyDescent="0.3">
      <c r="A85" s="93" t="s">
        <v>74</v>
      </c>
      <c r="B85" s="93" t="s">
        <v>64</v>
      </c>
      <c r="C85" s="25" t="s">
        <v>17</v>
      </c>
      <c r="D85" s="26">
        <f t="shared" si="32"/>
        <v>10</v>
      </c>
      <c r="E85" s="51">
        <f>E86+E87+E88</f>
        <v>10</v>
      </c>
      <c r="F85" s="51">
        <f>F86+F87+F88</f>
        <v>0</v>
      </c>
      <c r="G85" s="54">
        <f>G86+G87</f>
        <v>0</v>
      </c>
    </row>
    <row r="86" spans="1:7" x14ac:dyDescent="0.3">
      <c r="A86" s="101"/>
      <c r="B86" s="101"/>
      <c r="C86" s="47" t="s">
        <v>79</v>
      </c>
      <c r="D86" s="26">
        <f t="shared" si="32"/>
        <v>10</v>
      </c>
      <c r="E86" s="54">
        <v>10</v>
      </c>
      <c r="F86" s="51">
        <v>0</v>
      </c>
      <c r="G86" s="54">
        <v>0</v>
      </c>
    </row>
    <row r="87" spans="1:7" x14ac:dyDescent="0.3">
      <c r="A87" s="101"/>
      <c r="B87" s="101"/>
      <c r="C87" s="47" t="s">
        <v>81</v>
      </c>
      <c r="D87" s="26">
        <f t="shared" ref="D87:D92" si="33">E87+F87+G87</f>
        <v>0</v>
      </c>
      <c r="E87" s="26">
        <v>0</v>
      </c>
      <c r="F87" s="51">
        <v>0</v>
      </c>
      <c r="G87" s="54">
        <v>0</v>
      </c>
    </row>
    <row r="88" spans="1:7" ht="27.75" customHeight="1" x14ac:dyDescent="0.3">
      <c r="A88" s="94"/>
      <c r="B88" s="94"/>
      <c r="C88" s="47" t="s">
        <v>55</v>
      </c>
      <c r="D88" s="26">
        <f t="shared" si="33"/>
        <v>0</v>
      </c>
      <c r="E88" s="26">
        <v>0</v>
      </c>
      <c r="F88" s="51">
        <v>0</v>
      </c>
      <c r="G88" s="54">
        <v>0</v>
      </c>
    </row>
    <row r="89" spans="1:7" ht="25.5" customHeight="1" x14ac:dyDescent="0.3">
      <c r="A89" s="93" t="s">
        <v>83</v>
      </c>
      <c r="B89" s="92" t="s">
        <v>64</v>
      </c>
      <c r="C89" s="25" t="s">
        <v>17</v>
      </c>
      <c r="D89" s="26">
        <f t="shared" si="33"/>
        <v>0</v>
      </c>
      <c r="E89" s="62">
        <f>E90</f>
        <v>0</v>
      </c>
      <c r="F89" s="15">
        <f>F90</f>
        <v>0</v>
      </c>
      <c r="G89" s="54">
        <f>G90</f>
        <v>0</v>
      </c>
    </row>
    <row r="90" spans="1:7" x14ac:dyDescent="0.3">
      <c r="A90" s="94"/>
      <c r="B90" s="92"/>
      <c r="C90" s="61" t="s">
        <v>78</v>
      </c>
      <c r="D90" s="26">
        <f>E90+F90+G90</f>
        <v>0</v>
      </c>
      <c r="E90" s="26">
        <v>0</v>
      </c>
      <c r="F90" s="51">
        <v>0</v>
      </c>
      <c r="G90" s="54">
        <v>0</v>
      </c>
    </row>
    <row r="91" spans="1:7" ht="18" customHeight="1" x14ac:dyDescent="0.3">
      <c r="A91" s="93" t="s">
        <v>75</v>
      </c>
      <c r="B91" s="92" t="s">
        <v>64</v>
      </c>
      <c r="C91" s="25" t="s">
        <v>17</v>
      </c>
      <c r="D91" s="26">
        <f>E91+F91+G91</f>
        <v>0</v>
      </c>
      <c r="E91" s="54">
        <f>E92</f>
        <v>0</v>
      </c>
      <c r="F91" s="51">
        <f>F92</f>
        <v>0</v>
      </c>
      <c r="G91" s="54">
        <f>G92</f>
        <v>0</v>
      </c>
    </row>
    <row r="92" spans="1:7" ht="36" customHeight="1" x14ac:dyDescent="0.3">
      <c r="A92" s="94"/>
      <c r="B92" s="92"/>
      <c r="C92" s="61" t="s">
        <v>78</v>
      </c>
      <c r="D92" s="26">
        <f t="shared" si="33"/>
        <v>0</v>
      </c>
      <c r="E92" s="26">
        <v>0</v>
      </c>
      <c r="F92" s="51">
        <v>0</v>
      </c>
      <c r="G92" s="54">
        <v>0</v>
      </c>
    </row>
    <row r="93" spans="1:7" ht="23.25" customHeight="1" x14ac:dyDescent="0.3">
      <c r="A93" s="79" t="s">
        <v>45</v>
      </c>
      <c r="B93" s="79" t="s">
        <v>69</v>
      </c>
      <c r="C93" s="14" t="s">
        <v>17</v>
      </c>
      <c r="D93" s="13">
        <f t="shared" ref="D93:D110" si="34">E93+F93+G93</f>
        <v>56.69</v>
      </c>
      <c r="E93" s="13">
        <f>E94</f>
        <v>56.69</v>
      </c>
      <c r="F93" s="13">
        <f>F94</f>
        <v>0</v>
      </c>
      <c r="G93" s="13">
        <f>G94</f>
        <v>0</v>
      </c>
    </row>
    <row r="94" spans="1:7" ht="20.25" customHeight="1" x14ac:dyDescent="0.3">
      <c r="A94" s="79"/>
      <c r="B94" s="79"/>
      <c r="C94" s="59" t="s">
        <v>78</v>
      </c>
      <c r="D94" s="15">
        <f t="shared" si="34"/>
        <v>56.69</v>
      </c>
      <c r="E94" s="15">
        <f>E96+E99+E102+E105+E108</f>
        <v>56.69</v>
      </c>
      <c r="F94" s="15">
        <f>F96+F99</f>
        <v>0</v>
      </c>
      <c r="G94" s="15">
        <f>G96+G99</f>
        <v>0</v>
      </c>
    </row>
    <row r="95" spans="1:7" ht="27" customHeight="1" x14ac:dyDescent="0.3">
      <c r="A95" s="84" t="s">
        <v>89</v>
      </c>
      <c r="B95" s="84" t="s">
        <v>64</v>
      </c>
      <c r="C95" s="42" t="s">
        <v>17</v>
      </c>
      <c r="D95" s="13">
        <f>E95+F95+G95</f>
        <v>8.26</v>
      </c>
      <c r="E95" s="13">
        <f>E96+E97</f>
        <v>8.26</v>
      </c>
      <c r="F95" s="13">
        <f>F96</f>
        <v>0</v>
      </c>
      <c r="G95" s="13">
        <f>G96</f>
        <v>0</v>
      </c>
    </row>
    <row r="96" spans="1:7" ht="25.5" customHeight="1" x14ac:dyDescent="0.3">
      <c r="A96" s="85"/>
      <c r="B96" s="85"/>
      <c r="C96" s="59" t="s">
        <v>78</v>
      </c>
      <c r="D96" s="15">
        <f>E96+F96+G96</f>
        <v>8.26</v>
      </c>
      <c r="E96" s="15">
        <v>8.26</v>
      </c>
      <c r="F96" s="15">
        <v>0</v>
      </c>
      <c r="G96" s="15">
        <v>0</v>
      </c>
    </row>
    <row r="97" spans="1:7" ht="20.25" customHeight="1" x14ac:dyDescent="0.3">
      <c r="A97" s="81"/>
      <c r="B97" s="81"/>
      <c r="C97" s="56" t="s">
        <v>80</v>
      </c>
      <c r="D97" s="13">
        <f>E97+F97+G97</f>
        <v>0</v>
      </c>
      <c r="E97" s="13">
        <v>0</v>
      </c>
      <c r="F97" s="13">
        <v>0</v>
      </c>
      <c r="G97" s="13">
        <v>0</v>
      </c>
    </row>
    <row r="98" spans="1:7" ht="20.25" customHeight="1" x14ac:dyDescent="0.3">
      <c r="A98" s="84" t="s">
        <v>90</v>
      </c>
      <c r="B98" s="84" t="s">
        <v>69</v>
      </c>
      <c r="C98" s="42" t="s">
        <v>17</v>
      </c>
      <c r="D98" s="13">
        <f>E98+F98+G98</f>
        <v>6.88</v>
      </c>
      <c r="E98" s="13">
        <f>E99+E100</f>
        <v>6.88</v>
      </c>
      <c r="F98" s="13">
        <f t="shared" ref="F98:G98" si="35">F99+F100</f>
        <v>0</v>
      </c>
      <c r="G98" s="13">
        <f t="shared" si="35"/>
        <v>0</v>
      </c>
    </row>
    <row r="99" spans="1:7" ht="24" customHeight="1" x14ac:dyDescent="0.3">
      <c r="A99" s="85"/>
      <c r="B99" s="85"/>
      <c r="C99" s="59" t="s">
        <v>78</v>
      </c>
      <c r="D99" s="15">
        <f t="shared" ref="D99:D103" si="36">E99+F99+G99</f>
        <v>6.88</v>
      </c>
      <c r="E99" s="15">
        <v>6.88</v>
      </c>
      <c r="F99" s="15">
        <v>0</v>
      </c>
      <c r="G99" s="15">
        <v>0</v>
      </c>
    </row>
    <row r="100" spans="1:7" ht="23.25" customHeight="1" x14ac:dyDescent="0.3">
      <c r="A100" s="81"/>
      <c r="B100" s="81"/>
      <c r="C100" s="56" t="s">
        <v>80</v>
      </c>
      <c r="D100" s="13">
        <f t="shared" si="36"/>
        <v>0</v>
      </c>
      <c r="E100" s="13">
        <v>0</v>
      </c>
      <c r="F100" s="13">
        <v>0</v>
      </c>
      <c r="G100" s="13">
        <v>0</v>
      </c>
    </row>
    <row r="101" spans="1:7" ht="23.25" customHeight="1" x14ac:dyDescent="0.3">
      <c r="A101" s="84" t="s">
        <v>96</v>
      </c>
      <c r="B101" s="84" t="s">
        <v>69</v>
      </c>
      <c r="C101" s="42" t="s">
        <v>17</v>
      </c>
      <c r="D101" s="13">
        <f t="shared" si="36"/>
        <v>5.13</v>
      </c>
      <c r="E101" s="13">
        <f>E102+E103</f>
        <v>5.13</v>
      </c>
      <c r="F101" s="13">
        <v>0</v>
      </c>
      <c r="G101" s="13">
        <v>0</v>
      </c>
    </row>
    <row r="102" spans="1:7" ht="23.25" customHeight="1" x14ac:dyDescent="0.3">
      <c r="A102" s="85"/>
      <c r="B102" s="85"/>
      <c r="C102" s="65" t="s">
        <v>78</v>
      </c>
      <c r="D102" s="13">
        <f t="shared" si="36"/>
        <v>5.13</v>
      </c>
      <c r="E102" s="13">
        <v>5.13</v>
      </c>
      <c r="F102" s="13">
        <v>0</v>
      </c>
      <c r="G102" s="13">
        <v>0</v>
      </c>
    </row>
    <row r="103" spans="1:7" ht="23.25" customHeight="1" x14ac:dyDescent="0.3">
      <c r="A103" s="81"/>
      <c r="B103" s="81"/>
      <c r="C103" s="65" t="s">
        <v>80</v>
      </c>
      <c r="D103" s="13">
        <f t="shared" si="36"/>
        <v>0</v>
      </c>
      <c r="E103" s="13">
        <v>0</v>
      </c>
      <c r="F103" s="13">
        <v>0</v>
      </c>
      <c r="G103" s="13">
        <v>0</v>
      </c>
    </row>
    <row r="104" spans="1:7" ht="23.25" customHeight="1" x14ac:dyDescent="0.3">
      <c r="A104" s="84" t="s">
        <v>97</v>
      </c>
      <c r="B104" s="84" t="s">
        <v>69</v>
      </c>
      <c r="C104" s="65" t="s">
        <v>17</v>
      </c>
      <c r="D104" s="13">
        <f>E104+F104+G104</f>
        <v>4.05</v>
      </c>
      <c r="E104" s="13">
        <f>E105+E106+E110</f>
        <v>4.05</v>
      </c>
      <c r="F104" s="13">
        <v>0</v>
      </c>
      <c r="G104" s="13">
        <v>0</v>
      </c>
    </row>
    <row r="105" spans="1:7" ht="23.25" customHeight="1" x14ac:dyDescent="0.3">
      <c r="A105" s="85"/>
      <c r="B105" s="85"/>
      <c r="C105" s="65" t="s">
        <v>78</v>
      </c>
      <c r="D105" s="13">
        <f t="shared" ref="D105:D106" si="37">E105+F105+G105</f>
        <v>4.05</v>
      </c>
      <c r="E105" s="13">
        <v>4.05</v>
      </c>
      <c r="F105" s="13">
        <v>0</v>
      </c>
      <c r="G105" s="13">
        <v>0</v>
      </c>
    </row>
    <row r="106" spans="1:7" ht="23.25" customHeight="1" x14ac:dyDescent="0.3">
      <c r="A106" s="81"/>
      <c r="B106" s="81"/>
      <c r="C106" s="65" t="s">
        <v>80</v>
      </c>
      <c r="D106" s="13">
        <f t="shared" si="37"/>
        <v>0</v>
      </c>
      <c r="E106" s="13">
        <v>0</v>
      </c>
      <c r="F106" s="13">
        <v>0</v>
      </c>
      <c r="G106" s="13">
        <v>0</v>
      </c>
    </row>
    <row r="107" spans="1:7" ht="23.25" customHeight="1" x14ac:dyDescent="0.3">
      <c r="A107" s="84" t="s">
        <v>100</v>
      </c>
      <c r="B107" s="84" t="s">
        <v>69</v>
      </c>
      <c r="C107" s="65" t="s">
        <v>17</v>
      </c>
      <c r="D107" s="13">
        <f t="shared" ref="D107:D109" si="38">E107+F107+G107</f>
        <v>32.369999999999997</v>
      </c>
      <c r="E107" s="13">
        <f>E108+E109</f>
        <v>32.369999999999997</v>
      </c>
      <c r="F107" s="13">
        <v>0</v>
      </c>
      <c r="G107" s="13">
        <v>0</v>
      </c>
    </row>
    <row r="108" spans="1:7" ht="23.25" customHeight="1" x14ac:dyDescent="0.3">
      <c r="A108" s="85"/>
      <c r="B108" s="85"/>
      <c r="C108" s="65" t="s">
        <v>78</v>
      </c>
      <c r="D108" s="13">
        <f t="shared" si="38"/>
        <v>32.369999999999997</v>
      </c>
      <c r="E108" s="13">
        <v>32.369999999999997</v>
      </c>
      <c r="F108" s="13">
        <v>0</v>
      </c>
      <c r="G108" s="13">
        <v>0</v>
      </c>
    </row>
    <row r="109" spans="1:7" ht="23.25" customHeight="1" x14ac:dyDescent="0.3">
      <c r="A109" s="81"/>
      <c r="B109" s="81"/>
      <c r="C109" s="65" t="s">
        <v>80</v>
      </c>
      <c r="D109" s="13">
        <f t="shared" si="38"/>
        <v>0</v>
      </c>
      <c r="E109" s="13">
        <v>0</v>
      </c>
      <c r="F109" s="13">
        <v>0</v>
      </c>
      <c r="G109" s="13">
        <v>0</v>
      </c>
    </row>
    <row r="110" spans="1:7" ht="22.5" customHeight="1" x14ac:dyDescent="0.3">
      <c r="A110" s="82" t="s">
        <v>28</v>
      </c>
      <c r="B110" s="79" t="s">
        <v>69</v>
      </c>
      <c r="C110" s="14" t="s">
        <v>17</v>
      </c>
      <c r="D110" s="15">
        <f t="shared" si="34"/>
        <v>0</v>
      </c>
      <c r="E110" s="15">
        <f>E111</f>
        <v>0</v>
      </c>
      <c r="F110" s="15">
        <f>F111</f>
        <v>0</v>
      </c>
      <c r="G110" s="15">
        <f>G111</f>
        <v>0</v>
      </c>
    </row>
    <row r="111" spans="1:7" ht="23.25" customHeight="1" x14ac:dyDescent="0.3">
      <c r="A111" s="82"/>
      <c r="B111" s="79"/>
      <c r="C111" s="59" t="s">
        <v>78</v>
      </c>
      <c r="D111" s="13">
        <v>0</v>
      </c>
      <c r="E111" s="13">
        <v>0</v>
      </c>
      <c r="F111" s="13">
        <v>0</v>
      </c>
      <c r="G111" s="13">
        <v>0</v>
      </c>
    </row>
    <row r="112" spans="1:7" ht="18" customHeight="1" x14ac:dyDescent="0.3">
      <c r="A112" s="79" t="s">
        <v>46</v>
      </c>
      <c r="B112" s="79" t="s">
        <v>69</v>
      </c>
      <c r="C112" s="14" t="s">
        <v>17</v>
      </c>
      <c r="D112" s="13">
        <f>E112+F112+G112</f>
        <v>0</v>
      </c>
      <c r="E112" s="13">
        <f>E113</f>
        <v>0</v>
      </c>
      <c r="F112" s="13">
        <f>F113</f>
        <v>0</v>
      </c>
      <c r="G112" s="13">
        <f>G113</f>
        <v>0</v>
      </c>
    </row>
    <row r="113" spans="1:7" ht="24.75" customHeight="1" x14ac:dyDescent="0.3">
      <c r="A113" s="79"/>
      <c r="B113" s="79"/>
      <c r="C113" s="59" t="s">
        <v>78</v>
      </c>
      <c r="D113" s="15">
        <f>E113+F113+G113</f>
        <v>0</v>
      </c>
      <c r="E113" s="15">
        <f>E115+E117</f>
        <v>0</v>
      </c>
      <c r="F113" s="15">
        <f t="shared" ref="F113:G113" si="39">F115+F117</f>
        <v>0</v>
      </c>
      <c r="G113" s="15">
        <f t="shared" si="39"/>
        <v>0</v>
      </c>
    </row>
    <row r="114" spans="1:7" ht="21" customHeight="1" x14ac:dyDescent="0.3">
      <c r="A114" s="79" t="s">
        <v>29</v>
      </c>
      <c r="B114" s="79" t="s">
        <v>69</v>
      </c>
      <c r="C114" s="14" t="s">
        <v>17</v>
      </c>
      <c r="D114" s="13">
        <f>D115</f>
        <v>0</v>
      </c>
      <c r="E114" s="13">
        <f t="shared" ref="E114:G114" si="40">E115</f>
        <v>0</v>
      </c>
      <c r="F114" s="13">
        <f t="shared" si="40"/>
        <v>0</v>
      </c>
      <c r="G114" s="13">
        <f t="shared" si="40"/>
        <v>0</v>
      </c>
    </row>
    <row r="115" spans="1:7" ht="33.75" customHeight="1" x14ac:dyDescent="0.3">
      <c r="A115" s="79"/>
      <c r="B115" s="79"/>
      <c r="C115" s="59" t="s">
        <v>78</v>
      </c>
      <c r="D115" s="15">
        <f>E115+F115+G115</f>
        <v>0</v>
      </c>
      <c r="E115" s="15">
        <v>0</v>
      </c>
      <c r="F115" s="15">
        <v>0</v>
      </c>
      <c r="G115" s="15">
        <v>0</v>
      </c>
    </row>
    <row r="116" spans="1:7" x14ac:dyDescent="0.3">
      <c r="A116" s="79" t="s">
        <v>91</v>
      </c>
      <c r="B116" s="79" t="s">
        <v>69</v>
      </c>
      <c r="C116" s="14" t="s">
        <v>17</v>
      </c>
      <c r="D116" s="13">
        <f>D117</f>
        <v>0</v>
      </c>
      <c r="E116" s="13">
        <f>E117</f>
        <v>0</v>
      </c>
      <c r="F116" s="13">
        <f>F117</f>
        <v>0</v>
      </c>
      <c r="G116" s="13">
        <f>G117</f>
        <v>0</v>
      </c>
    </row>
    <row r="117" spans="1:7" ht="41.25" customHeight="1" x14ac:dyDescent="0.3">
      <c r="A117" s="79"/>
      <c r="B117" s="79"/>
      <c r="C117" s="59" t="s">
        <v>79</v>
      </c>
      <c r="D117" s="15">
        <f>E117+F117+G117</f>
        <v>0</v>
      </c>
      <c r="E117" s="15">
        <v>0</v>
      </c>
      <c r="F117" s="15">
        <v>0</v>
      </c>
      <c r="G117" s="15">
        <v>0</v>
      </c>
    </row>
    <row r="118" spans="1:7" ht="21.75" customHeight="1" x14ac:dyDescent="0.3">
      <c r="A118" s="70" t="s">
        <v>30</v>
      </c>
      <c r="B118" s="68" t="s">
        <v>6</v>
      </c>
      <c r="C118" s="9" t="s">
        <v>17</v>
      </c>
      <c r="D118" s="10">
        <f>D119</f>
        <v>0</v>
      </c>
      <c r="E118" s="10">
        <f t="shared" ref="E118:G118" si="41">E119</f>
        <v>0</v>
      </c>
      <c r="F118" s="10">
        <f t="shared" si="41"/>
        <v>0</v>
      </c>
      <c r="G118" s="10">
        <f t="shared" si="41"/>
        <v>0</v>
      </c>
    </row>
    <row r="119" spans="1:7" ht="87.75" customHeight="1" x14ac:dyDescent="0.3">
      <c r="A119" s="70"/>
      <c r="B119" s="68"/>
      <c r="C119" s="6" t="s">
        <v>8</v>
      </c>
      <c r="D119" s="12">
        <f>D121</f>
        <v>0</v>
      </c>
      <c r="E119" s="13">
        <f t="shared" ref="E119:G119" si="42">E121</f>
        <v>0</v>
      </c>
      <c r="F119" s="13">
        <f t="shared" si="42"/>
        <v>0</v>
      </c>
      <c r="G119" s="13">
        <f t="shared" si="42"/>
        <v>0</v>
      </c>
    </row>
    <row r="120" spans="1:7" ht="17.25" customHeight="1" x14ac:dyDescent="0.3">
      <c r="A120" s="68" t="s">
        <v>44</v>
      </c>
      <c r="B120" s="68" t="s">
        <v>68</v>
      </c>
      <c r="C120" s="25" t="s">
        <v>17</v>
      </c>
      <c r="D120" s="17">
        <f>D121</f>
        <v>0</v>
      </c>
      <c r="E120" s="17">
        <f t="shared" ref="E120:G120" si="43">E121</f>
        <v>0</v>
      </c>
      <c r="F120" s="13">
        <f t="shared" si="43"/>
        <v>0</v>
      </c>
      <c r="G120" s="13">
        <f t="shared" si="43"/>
        <v>0</v>
      </c>
    </row>
    <row r="121" spans="1:7" ht="51.75" customHeight="1" x14ac:dyDescent="0.3">
      <c r="A121" s="68"/>
      <c r="B121" s="68"/>
      <c r="C121" s="57" t="s">
        <v>78</v>
      </c>
      <c r="D121" s="5">
        <f>D123</f>
        <v>0</v>
      </c>
      <c r="E121" s="15">
        <v>0</v>
      </c>
      <c r="F121" s="15">
        <f t="shared" ref="F121" si="44">F123</f>
        <v>0</v>
      </c>
      <c r="G121" s="15">
        <v>0</v>
      </c>
    </row>
    <row r="122" spans="1:7" ht="14.25" customHeight="1" x14ac:dyDescent="0.3">
      <c r="A122" s="68" t="s">
        <v>31</v>
      </c>
      <c r="B122" s="68" t="s">
        <v>72</v>
      </c>
      <c r="C122" s="16" t="s">
        <v>17</v>
      </c>
      <c r="D122" s="12">
        <f>D123</f>
        <v>0</v>
      </c>
      <c r="E122" s="13">
        <f>E123</f>
        <v>0</v>
      </c>
      <c r="F122" s="13">
        <f>F123</f>
        <v>0</v>
      </c>
      <c r="G122" s="13">
        <f>G123</f>
        <v>0</v>
      </c>
    </row>
    <row r="123" spans="1:7" ht="57.75" customHeight="1" x14ac:dyDescent="0.3">
      <c r="A123" s="68"/>
      <c r="B123" s="68"/>
      <c r="C123" s="6" t="s">
        <v>8</v>
      </c>
      <c r="D123" s="5">
        <f>E123+F123+G123</f>
        <v>0</v>
      </c>
      <c r="E123" s="15">
        <v>0</v>
      </c>
      <c r="F123" s="15">
        <v>0</v>
      </c>
      <c r="G123" s="15">
        <v>0</v>
      </c>
    </row>
    <row r="124" spans="1:7" ht="15" customHeight="1" x14ac:dyDescent="0.3">
      <c r="A124" s="70" t="s">
        <v>32</v>
      </c>
      <c r="B124" s="68" t="s">
        <v>6</v>
      </c>
      <c r="C124" s="9" t="s">
        <v>17</v>
      </c>
      <c r="D124" s="10">
        <f t="shared" ref="D124:E124" si="45">D125+D126+D127</f>
        <v>0</v>
      </c>
      <c r="E124" s="10">
        <f t="shared" si="45"/>
        <v>0</v>
      </c>
      <c r="F124" s="10">
        <f>F125+F126+F127</f>
        <v>0</v>
      </c>
      <c r="G124" s="10">
        <f>G125+G126+G127</f>
        <v>0</v>
      </c>
    </row>
    <row r="125" spans="1:7" ht="57" customHeight="1" x14ac:dyDescent="0.3">
      <c r="A125" s="70"/>
      <c r="B125" s="68"/>
      <c r="C125" s="29" t="s">
        <v>8</v>
      </c>
      <c r="D125" s="33">
        <f t="shared" ref="D125:D134" si="46">E125+F125+G125</f>
        <v>0</v>
      </c>
      <c r="E125" s="34">
        <v>0</v>
      </c>
      <c r="F125" s="19">
        <v>0</v>
      </c>
      <c r="G125" s="35">
        <v>0</v>
      </c>
    </row>
    <row r="126" spans="1:7" ht="17.25" customHeight="1" x14ac:dyDescent="0.3">
      <c r="A126" s="70"/>
      <c r="B126" s="69"/>
      <c r="C126" s="48" t="s">
        <v>80</v>
      </c>
      <c r="D126" s="12">
        <f t="shared" si="46"/>
        <v>0</v>
      </c>
      <c r="E126" s="34">
        <v>0</v>
      </c>
      <c r="F126" s="19">
        <v>0</v>
      </c>
      <c r="G126" s="35">
        <v>0</v>
      </c>
    </row>
    <row r="127" spans="1:7" ht="27" customHeight="1" x14ac:dyDescent="0.3">
      <c r="A127" s="70"/>
      <c r="B127" s="69"/>
      <c r="C127" s="46" t="s">
        <v>55</v>
      </c>
      <c r="D127" s="12">
        <f t="shared" si="46"/>
        <v>0</v>
      </c>
      <c r="E127" s="13">
        <f>E137</f>
        <v>0</v>
      </c>
      <c r="F127" s="12">
        <v>0</v>
      </c>
      <c r="G127" s="12">
        <v>0</v>
      </c>
    </row>
    <row r="128" spans="1:7" ht="15.75" customHeight="1" x14ac:dyDescent="0.3">
      <c r="A128" s="76" t="s">
        <v>47</v>
      </c>
      <c r="B128" s="76" t="s">
        <v>33</v>
      </c>
      <c r="C128" s="25" t="s">
        <v>17</v>
      </c>
      <c r="D128" s="31">
        <f t="shared" si="46"/>
        <v>0</v>
      </c>
      <c r="E128" s="31">
        <f t="shared" ref="E128" si="47">E129+E130</f>
        <v>0</v>
      </c>
      <c r="F128" s="31">
        <f>F129+F130+F131</f>
        <v>0</v>
      </c>
      <c r="G128" s="31">
        <f>G132+G136</f>
        <v>0</v>
      </c>
    </row>
    <row r="129" spans="1:7" ht="54.75" customHeight="1" x14ac:dyDescent="0.3">
      <c r="A129" s="77"/>
      <c r="B129" s="77"/>
      <c r="C129" s="36" t="s">
        <v>8</v>
      </c>
      <c r="D129" s="37">
        <f t="shared" si="46"/>
        <v>0</v>
      </c>
      <c r="E129" s="38">
        <f>E132+E136</f>
        <v>0</v>
      </c>
      <c r="F129" s="39">
        <f>F133+F136</f>
        <v>0</v>
      </c>
      <c r="G129" s="40">
        <f>G132</f>
        <v>0</v>
      </c>
    </row>
    <row r="130" spans="1:7" ht="42" customHeight="1" x14ac:dyDescent="0.3">
      <c r="A130" s="77"/>
      <c r="B130" s="77"/>
      <c r="C130" s="53" t="s">
        <v>80</v>
      </c>
      <c r="D130" s="12">
        <f t="shared" si="46"/>
        <v>0</v>
      </c>
      <c r="E130" s="13">
        <v>0</v>
      </c>
      <c r="F130" s="13">
        <f>F137</f>
        <v>0</v>
      </c>
      <c r="G130" s="12">
        <v>0</v>
      </c>
    </row>
    <row r="131" spans="1:7" ht="27.75" customHeight="1" x14ac:dyDescent="0.3">
      <c r="A131" s="78"/>
      <c r="B131" s="78"/>
      <c r="C131" s="53" t="s">
        <v>55</v>
      </c>
      <c r="D131" s="12">
        <f t="shared" si="46"/>
        <v>0</v>
      </c>
      <c r="E131" s="13">
        <v>0</v>
      </c>
      <c r="F131" s="13">
        <f>F138</f>
        <v>0</v>
      </c>
      <c r="G131" s="12">
        <v>0</v>
      </c>
    </row>
    <row r="132" spans="1:7" ht="15" customHeight="1" x14ac:dyDescent="0.3">
      <c r="A132" s="68" t="s">
        <v>34</v>
      </c>
      <c r="B132" s="68"/>
      <c r="C132" s="28" t="s">
        <v>17</v>
      </c>
      <c r="D132" s="5">
        <f>E132+F132+G132</f>
        <v>0</v>
      </c>
      <c r="E132" s="15">
        <f>E133+E137+E138</f>
        <v>0</v>
      </c>
      <c r="F132" s="5">
        <f>F133+F137+F138+F136</f>
        <v>0</v>
      </c>
      <c r="G132" s="15">
        <f>G133+G137+G138</f>
        <v>0</v>
      </c>
    </row>
    <row r="133" spans="1:7" x14ac:dyDescent="0.3">
      <c r="A133" s="68"/>
      <c r="B133" s="89"/>
      <c r="C133" s="68" t="s">
        <v>8</v>
      </c>
      <c r="D133" s="12">
        <f t="shared" si="46"/>
        <v>0</v>
      </c>
      <c r="E133" s="13">
        <v>0</v>
      </c>
      <c r="F133" s="12">
        <v>0</v>
      </c>
      <c r="G133" s="12">
        <v>0</v>
      </c>
    </row>
    <row r="134" spans="1:7" ht="26" x14ac:dyDescent="0.3">
      <c r="A134" s="68"/>
      <c r="B134" s="27" t="s">
        <v>56</v>
      </c>
      <c r="C134" s="68"/>
      <c r="D134" s="12">
        <f t="shared" si="46"/>
        <v>0</v>
      </c>
      <c r="E134" s="13">
        <v>0</v>
      </c>
      <c r="F134" s="12">
        <v>0</v>
      </c>
      <c r="G134" s="12">
        <v>0</v>
      </c>
    </row>
    <row r="135" spans="1:7" x14ac:dyDescent="0.3">
      <c r="A135" s="68"/>
      <c r="B135" s="27" t="s">
        <v>52</v>
      </c>
      <c r="C135" s="68"/>
      <c r="D135" s="12">
        <f t="shared" ref="D135:D138" si="48">E135+F135+G135</f>
        <v>0</v>
      </c>
      <c r="E135" s="13">
        <v>0</v>
      </c>
      <c r="F135" s="13">
        <v>0</v>
      </c>
      <c r="G135" s="13">
        <v>0</v>
      </c>
    </row>
    <row r="136" spans="1:7" x14ac:dyDescent="0.3">
      <c r="A136" s="68"/>
      <c r="B136" s="71" t="s">
        <v>53</v>
      </c>
      <c r="C136" s="68"/>
      <c r="D136" s="12">
        <f>E136+F136+G136</f>
        <v>0</v>
      </c>
      <c r="E136" s="13">
        <v>0</v>
      </c>
      <c r="F136" s="13">
        <v>0</v>
      </c>
      <c r="G136" s="13">
        <v>0</v>
      </c>
    </row>
    <row r="137" spans="1:7" ht="19.5" customHeight="1" x14ac:dyDescent="0.3">
      <c r="A137" s="74" t="s">
        <v>54</v>
      </c>
      <c r="B137" s="72"/>
      <c r="C137" s="46" t="s">
        <v>80</v>
      </c>
      <c r="D137" s="12">
        <f t="shared" si="48"/>
        <v>0</v>
      </c>
      <c r="E137" s="13">
        <v>0</v>
      </c>
      <c r="F137" s="13">
        <v>0</v>
      </c>
      <c r="G137" s="13">
        <v>0</v>
      </c>
    </row>
    <row r="138" spans="1:7" ht="37.5" customHeight="1" x14ac:dyDescent="0.3">
      <c r="A138" s="75"/>
      <c r="B138" s="73"/>
      <c r="C138" s="46" t="s">
        <v>55</v>
      </c>
      <c r="D138" s="12">
        <f t="shared" si="48"/>
        <v>0</v>
      </c>
      <c r="E138" s="13">
        <v>0</v>
      </c>
      <c r="F138" s="55">
        <v>0</v>
      </c>
      <c r="G138" s="13">
        <v>0</v>
      </c>
    </row>
    <row r="139" spans="1:7" ht="20.25" customHeight="1" x14ac:dyDescent="0.3">
      <c r="A139" s="70" t="s">
        <v>35</v>
      </c>
      <c r="B139" s="68" t="s">
        <v>59</v>
      </c>
      <c r="C139" s="21" t="s">
        <v>17</v>
      </c>
      <c r="D139" s="10">
        <f>D140</f>
        <v>24729.439999999999</v>
      </c>
      <c r="E139" s="10">
        <f>E140</f>
        <v>8039.2000000000007</v>
      </c>
      <c r="F139" s="30">
        <f t="shared" ref="F139:G139" si="49">F140</f>
        <v>8345.119999999999</v>
      </c>
      <c r="G139" s="10">
        <f t="shared" si="49"/>
        <v>8345.119999999999</v>
      </c>
    </row>
    <row r="140" spans="1:7" ht="111.75" customHeight="1" x14ac:dyDescent="0.3">
      <c r="A140" s="70"/>
      <c r="B140" s="68"/>
      <c r="C140" s="22" t="s">
        <v>8</v>
      </c>
      <c r="D140" s="13">
        <f>E140+F140+G140</f>
        <v>24729.439999999999</v>
      </c>
      <c r="E140" s="13">
        <f>E142+E148</f>
        <v>8039.2000000000007</v>
      </c>
      <c r="F140" s="13">
        <f t="shared" ref="F140:G140" si="50">F142+F148</f>
        <v>8345.119999999999</v>
      </c>
      <c r="G140" s="13">
        <f t="shared" si="50"/>
        <v>8345.119999999999</v>
      </c>
    </row>
    <row r="141" spans="1:7" ht="16.5" customHeight="1" x14ac:dyDescent="0.3">
      <c r="A141" s="68" t="s">
        <v>36</v>
      </c>
      <c r="B141" s="68" t="s">
        <v>93</v>
      </c>
      <c r="C141" s="23" t="s">
        <v>17</v>
      </c>
      <c r="D141" s="13">
        <f>E141+F141+G141</f>
        <v>20805.439999999999</v>
      </c>
      <c r="E141" s="13">
        <f>E142</f>
        <v>6731.2000000000007</v>
      </c>
      <c r="F141" s="13">
        <f t="shared" ref="F141:G141" si="51">F142</f>
        <v>7037.12</v>
      </c>
      <c r="G141" s="13">
        <f t="shared" si="51"/>
        <v>7037.12</v>
      </c>
    </row>
    <row r="142" spans="1:7" ht="78" customHeight="1" x14ac:dyDescent="0.3">
      <c r="A142" s="68"/>
      <c r="B142" s="68"/>
      <c r="C142" s="22" t="s">
        <v>8</v>
      </c>
      <c r="D142" s="15">
        <f>E142+F142+G142</f>
        <v>20805.439999999999</v>
      </c>
      <c r="E142" s="15">
        <f>E144+E146</f>
        <v>6731.2000000000007</v>
      </c>
      <c r="F142" s="15">
        <f t="shared" ref="F142:G142" si="52">F144+F146</f>
        <v>7037.12</v>
      </c>
      <c r="G142" s="15">
        <f t="shared" si="52"/>
        <v>7037.12</v>
      </c>
    </row>
    <row r="143" spans="1:7" ht="13.5" customHeight="1" x14ac:dyDescent="0.3">
      <c r="A143" s="68" t="s">
        <v>37</v>
      </c>
      <c r="B143" s="68" t="s">
        <v>38</v>
      </c>
      <c r="C143" s="24" t="s">
        <v>17</v>
      </c>
      <c r="D143" s="13">
        <f>D144</f>
        <v>5630.1100000000006</v>
      </c>
      <c r="E143" s="13">
        <f>E144</f>
        <v>1819.69</v>
      </c>
      <c r="F143" s="13">
        <f t="shared" ref="F143:G143" si="53">F144</f>
        <v>1905.21</v>
      </c>
      <c r="G143" s="13">
        <f t="shared" si="53"/>
        <v>1905.21</v>
      </c>
    </row>
    <row r="144" spans="1:7" ht="55.5" customHeight="1" x14ac:dyDescent="0.3">
      <c r="A144" s="68"/>
      <c r="B144" s="68"/>
      <c r="C144" s="22" t="s">
        <v>8</v>
      </c>
      <c r="D144" s="15">
        <f>E144+F144+G144</f>
        <v>5630.1100000000006</v>
      </c>
      <c r="E144" s="15">
        <v>1819.69</v>
      </c>
      <c r="F144" s="15">
        <v>1905.21</v>
      </c>
      <c r="G144" s="15">
        <v>1905.21</v>
      </c>
    </row>
    <row r="145" spans="1:7" ht="13.5" customHeight="1" x14ac:dyDescent="0.3">
      <c r="A145" s="68" t="s">
        <v>67</v>
      </c>
      <c r="B145" s="68" t="s">
        <v>65</v>
      </c>
      <c r="C145" s="24" t="s">
        <v>17</v>
      </c>
      <c r="D145" s="15">
        <f>D146</f>
        <v>15175.33</v>
      </c>
      <c r="E145" s="15">
        <f t="shared" ref="E145:G145" si="54">E146</f>
        <v>4911.51</v>
      </c>
      <c r="F145" s="15">
        <f t="shared" si="54"/>
        <v>5131.91</v>
      </c>
      <c r="G145" s="15">
        <f t="shared" si="54"/>
        <v>5131.91</v>
      </c>
    </row>
    <row r="146" spans="1:7" ht="52" x14ac:dyDescent="0.3">
      <c r="A146" s="68"/>
      <c r="B146" s="68"/>
      <c r="C146" s="22" t="s">
        <v>8</v>
      </c>
      <c r="D146" s="13">
        <f t="shared" ref="D146:D150" si="55">E146+F146+G146</f>
        <v>15175.33</v>
      </c>
      <c r="E146" s="13">
        <v>4911.51</v>
      </c>
      <c r="F146" s="13">
        <v>5131.91</v>
      </c>
      <c r="G146" s="13">
        <v>5131.91</v>
      </c>
    </row>
    <row r="147" spans="1:7" ht="13.5" customHeight="1" x14ac:dyDescent="0.3">
      <c r="A147" s="68" t="s">
        <v>57</v>
      </c>
      <c r="B147" s="68" t="s">
        <v>66</v>
      </c>
      <c r="C147" s="24" t="s">
        <v>17</v>
      </c>
      <c r="D147" s="15">
        <f t="shared" si="55"/>
        <v>3924</v>
      </c>
      <c r="E147" s="15">
        <f>E148</f>
        <v>1308</v>
      </c>
      <c r="F147" s="15">
        <f>F148</f>
        <v>1308</v>
      </c>
      <c r="G147" s="15">
        <f t="shared" ref="G147:G148" si="56">G149</f>
        <v>1308</v>
      </c>
    </row>
    <row r="148" spans="1:7" x14ac:dyDescent="0.3">
      <c r="A148" s="68"/>
      <c r="B148" s="68"/>
      <c r="C148" s="22" t="s">
        <v>78</v>
      </c>
      <c r="D148" s="13">
        <f t="shared" si="55"/>
        <v>3924</v>
      </c>
      <c r="E148" s="13">
        <v>1308</v>
      </c>
      <c r="F148" s="13">
        <v>1308</v>
      </c>
      <c r="G148" s="13">
        <f t="shared" si="56"/>
        <v>1308</v>
      </c>
    </row>
    <row r="149" spans="1:7" ht="15.75" customHeight="1" x14ac:dyDescent="0.3">
      <c r="A149" s="68" t="s">
        <v>58</v>
      </c>
      <c r="B149" s="68"/>
      <c r="C149" s="24" t="s">
        <v>17</v>
      </c>
      <c r="D149" s="15">
        <f t="shared" si="55"/>
        <v>3924</v>
      </c>
      <c r="E149" s="15">
        <f>E150</f>
        <v>1308</v>
      </c>
      <c r="F149" s="15">
        <f>F150</f>
        <v>1308</v>
      </c>
      <c r="G149" s="15">
        <f>G150</f>
        <v>1308</v>
      </c>
    </row>
    <row r="150" spans="1:7" ht="78.75" customHeight="1" thickBot="1" x14ac:dyDescent="0.35">
      <c r="A150" s="68"/>
      <c r="B150" s="68"/>
      <c r="C150" s="22" t="s">
        <v>8</v>
      </c>
      <c r="D150" s="13">
        <f t="shared" si="55"/>
        <v>3924</v>
      </c>
      <c r="E150" s="13">
        <v>1308</v>
      </c>
      <c r="F150" s="13">
        <v>1308</v>
      </c>
      <c r="G150" s="13">
        <v>1308</v>
      </c>
    </row>
    <row r="151" spans="1:7" x14ac:dyDescent="0.3">
      <c r="A151" s="95" t="s">
        <v>39</v>
      </c>
      <c r="B151" s="98"/>
      <c r="C151" s="21" t="s">
        <v>17</v>
      </c>
      <c r="D151" s="41">
        <f>D152+D153+D154</f>
        <v>100494.03</v>
      </c>
      <c r="E151" s="41">
        <f>E152+E153+E154</f>
        <v>32724.350000000002</v>
      </c>
      <c r="F151" s="41">
        <f t="shared" ref="F151:G151" si="57">F152+F153+F154</f>
        <v>33884.839999999997</v>
      </c>
      <c r="G151" s="41">
        <f t="shared" si="57"/>
        <v>33884.839999999997</v>
      </c>
    </row>
    <row r="152" spans="1:7" ht="40.5" customHeight="1" x14ac:dyDescent="0.3">
      <c r="A152" s="96"/>
      <c r="B152" s="99"/>
      <c r="C152" s="22" t="s">
        <v>8</v>
      </c>
      <c r="D152" s="5">
        <f>E152+F152+G152</f>
        <v>100494.03</v>
      </c>
      <c r="E152" s="5">
        <f>E9+E43+E68+E119+E125+E140</f>
        <v>32724.350000000002</v>
      </c>
      <c r="F152" s="5">
        <f>F9+F43+F68+F119+F125+F140</f>
        <v>33884.839999999997</v>
      </c>
      <c r="G152" s="5">
        <f>G9+G43+G68+G119+G125+G140</f>
        <v>33884.839999999997</v>
      </c>
    </row>
    <row r="153" spans="1:7" ht="20.25" customHeight="1" x14ac:dyDescent="0.3">
      <c r="A153" s="96"/>
      <c r="B153" s="99"/>
      <c r="C153" s="22" t="s">
        <v>80</v>
      </c>
      <c r="D153" s="5">
        <f t="shared" ref="D153:D154" si="58">E153+F153+G153</f>
        <v>0</v>
      </c>
      <c r="E153" s="5">
        <f>E10+E44+E69+E126</f>
        <v>0</v>
      </c>
      <c r="F153" s="5">
        <f>F10+F44+F69+F126</f>
        <v>0</v>
      </c>
      <c r="G153" s="5">
        <v>0</v>
      </c>
    </row>
    <row r="154" spans="1:7" ht="26" x14ac:dyDescent="0.3">
      <c r="A154" s="97"/>
      <c r="B154" s="100"/>
      <c r="C154" s="8" t="s">
        <v>55</v>
      </c>
      <c r="D154" s="5">
        <f t="shared" si="58"/>
        <v>0</v>
      </c>
      <c r="E154" s="32">
        <f>E11+E70+E127</f>
        <v>0</v>
      </c>
      <c r="F154" s="32">
        <f>F11+F70+F127</f>
        <v>0</v>
      </c>
      <c r="G154" s="32">
        <f>G11+G70+G127</f>
        <v>0</v>
      </c>
    </row>
    <row r="155" spans="1:7" x14ac:dyDescent="0.3">
      <c r="E155" s="4"/>
    </row>
    <row r="156" spans="1:7" x14ac:dyDescent="0.3">
      <c r="D156" s="4"/>
      <c r="E156" s="4"/>
      <c r="F156" s="4"/>
      <c r="G156" s="4"/>
    </row>
  </sheetData>
  <mergeCells count="118">
    <mergeCell ref="F1:G1"/>
    <mergeCell ref="B12:B13"/>
    <mergeCell ref="B14:B15"/>
    <mergeCell ref="A16:A17"/>
    <mergeCell ref="B16:B17"/>
    <mergeCell ref="A22:A23"/>
    <mergeCell ref="B53:B54"/>
    <mergeCell ref="A36:A38"/>
    <mergeCell ref="B36:B38"/>
    <mergeCell ref="A3:G3"/>
    <mergeCell ref="A4:G4"/>
    <mergeCell ref="A5:G5"/>
    <mergeCell ref="A12:A13"/>
    <mergeCell ref="A14:A15"/>
    <mergeCell ref="A24:A25"/>
    <mergeCell ref="B22:B23"/>
    <mergeCell ref="B39:B41"/>
    <mergeCell ref="A8:A11"/>
    <mergeCell ref="B8:B11"/>
    <mergeCell ref="A28:A29"/>
    <mergeCell ref="B30:B31"/>
    <mergeCell ref="A47:A48"/>
    <mergeCell ref="A49:A50"/>
    <mergeCell ref="A18:A19"/>
    <mergeCell ref="A151:A154"/>
    <mergeCell ref="B151:B154"/>
    <mergeCell ref="A147:A148"/>
    <mergeCell ref="A132:A136"/>
    <mergeCell ref="A85:A88"/>
    <mergeCell ref="B85:B88"/>
    <mergeCell ref="A81:A84"/>
    <mergeCell ref="B81:B84"/>
    <mergeCell ref="A77:A80"/>
    <mergeCell ref="B77:B80"/>
    <mergeCell ref="A145:A146"/>
    <mergeCell ref="B145:B146"/>
    <mergeCell ref="A141:A142"/>
    <mergeCell ref="A143:A144"/>
    <mergeCell ref="B143:B144"/>
    <mergeCell ref="B141:B142"/>
    <mergeCell ref="B93:B94"/>
    <mergeCell ref="B110:B111"/>
    <mergeCell ref="A149:A150"/>
    <mergeCell ref="B147:B150"/>
    <mergeCell ref="B128:B131"/>
    <mergeCell ref="A139:A140"/>
    <mergeCell ref="B139:B140"/>
    <mergeCell ref="A122:A123"/>
    <mergeCell ref="B132:B133"/>
    <mergeCell ref="A75:A76"/>
    <mergeCell ref="B73:B74"/>
    <mergeCell ref="B75:B76"/>
    <mergeCell ref="B24:B25"/>
    <mergeCell ref="A30:A31"/>
    <mergeCell ref="A26:A27"/>
    <mergeCell ref="B26:B27"/>
    <mergeCell ref="A51:A52"/>
    <mergeCell ref="B45:B46"/>
    <mergeCell ref="A71:A72"/>
    <mergeCell ref="B89:B90"/>
    <mergeCell ref="B91:B92"/>
    <mergeCell ref="A89:A90"/>
    <mergeCell ref="A91:A92"/>
    <mergeCell ref="A60:A62"/>
    <mergeCell ref="A42:A44"/>
    <mergeCell ref="B42:B44"/>
    <mergeCell ref="A53:A54"/>
    <mergeCell ref="B51:B52"/>
    <mergeCell ref="A32:A35"/>
    <mergeCell ref="B32:B35"/>
    <mergeCell ref="B55:B57"/>
    <mergeCell ref="A45:A46"/>
    <mergeCell ref="B18:B19"/>
    <mergeCell ref="B20:B21"/>
    <mergeCell ref="A20:A21"/>
    <mergeCell ref="B28:B29"/>
    <mergeCell ref="B118:B119"/>
    <mergeCell ref="A116:A117"/>
    <mergeCell ref="A95:A97"/>
    <mergeCell ref="B95:B97"/>
    <mergeCell ref="B98:B100"/>
    <mergeCell ref="A98:A100"/>
    <mergeCell ref="A73:A74"/>
    <mergeCell ref="A58:A59"/>
    <mergeCell ref="A55:A57"/>
    <mergeCell ref="B60:B62"/>
    <mergeCell ref="A67:A70"/>
    <mergeCell ref="B67:B70"/>
    <mergeCell ref="A101:A103"/>
    <mergeCell ref="B101:B103"/>
    <mergeCell ref="A104:A106"/>
    <mergeCell ref="B104:B106"/>
    <mergeCell ref="A107:A109"/>
    <mergeCell ref="B107:B109"/>
    <mergeCell ref="C133:C136"/>
    <mergeCell ref="B124:B127"/>
    <mergeCell ref="A124:A127"/>
    <mergeCell ref="B47:B48"/>
    <mergeCell ref="B49:B50"/>
    <mergeCell ref="B136:B138"/>
    <mergeCell ref="A137:A138"/>
    <mergeCell ref="A128:A131"/>
    <mergeCell ref="B122:B123"/>
    <mergeCell ref="B114:B115"/>
    <mergeCell ref="A120:A121"/>
    <mergeCell ref="B112:B113"/>
    <mergeCell ref="B58:B59"/>
    <mergeCell ref="B63:B64"/>
    <mergeCell ref="A65:A66"/>
    <mergeCell ref="B65:B66"/>
    <mergeCell ref="B120:B121"/>
    <mergeCell ref="B116:B117"/>
    <mergeCell ref="A118:A119"/>
    <mergeCell ref="A110:A111"/>
    <mergeCell ref="B71:B72"/>
    <mergeCell ref="A112:A113"/>
    <mergeCell ref="A114:A115"/>
    <mergeCell ref="A93:A94"/>
  </mergeCells>
  <pageMargins left="0.70866141732283472" right="0.51181102362204722" top="0.78740157480314965" bottom="0.78740157480314965" header="0.31496062992125984" footer="0.31496062992125984"/>
  <pageSetup paperSize="9" scale="81" fitToHeight="8" orientation="landscape" r:id="rId1"/>
  <rowBreaks count="5" manualBreakCount="5">
    <brk id="15" max="16383" man="1"/>
    <brk id="27" max="16383" man="1"/>
    <brk id="50" max="16383" man="1"/>
    <brk id="76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2019-06-14T04:33:19Z</cp:lastPrinted>
  <dcterms:created xsi:type="dcterms:W3CDTF">2016-02-16T02:03:44Z</dcterms:created>
  <dcterms:modified xsi:type="dcterms:W3CDTF">2019-12-23T05:52:42Z</dcterms:modified>
</cp:coreProperties>
</file>